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en 2567 แก้ไข 10 กันยายน 2567\ประเมิน 3 ปีย้อนหลัง 2564 2565 2566\หมวด1\ไฟล์แก้ไข\"/>
    </mc:Choice>
  </mc:AlternateContent>
  <xr:revisionPtr revIDLastSave="0" documentId="13_ncr:1_{354E51ED-DFF6-4DE5-800D-C1C918FE9A23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ตารางวิเคราะห์กระบวนการ" sheetId="1" r:id="rId1"/>
    <sheet name="Input_1" sheetId="2" r:id="rId2"/>
    <sheet name="Input_2" sheetId="5" state="hidden" r:id="rId3"/>
    <sheet name="Input_3" sheetId="6" state="hidden" r:id="rId4"/>
    <sheet name="Input_4" sheetId="7" state="hidden" r:id="rId5"/>
    <sheet name="Output_1" sheetId="3" r:id="rId6"/>
    <sheet name="Output_2" sheetId="12" state="hidden" r:id="rId7"/>
    <sheet name="Output_3" sheetId="13" state="hidden" r:id="rId8"/>
    <sheet name="Output_4" sheetId="14" state="hidden" r:id="rId9"/>
    <sheet name="Output_5" sheetId="15" state="hidden" r:id="rId10"/>
    <sheet name="จัดลำดับ Input" sheetId="16" r:id="rId11"/>
    <sheet name="จัดลำดับ Output" sheetId="4" r:id="rId12"/>
  </sheets>
  <definedNames>
    <definedName name="_xlnm.Print_Area" localSheetId="1">Input_1!$A$1:$Z$51</definedName>
    <definedName name="_xlnm.Print_Area" localSheetId="2">Input_2!$A$1:$Z$29</definedName>
    <definedName name="_xlnm.Print_Area" localSheetId="3">Input_3!$A$1:$Z$31</definedName>
    <definedName name="_xlnm.Print_Area" localSheetId="4">Input_4!$A$1:$Z$28</definedName>
    <definedName name="_xlnm.Print_Area" localSheetId="5">Output_1!$A$1:$AC$56</definedName>
    <definedName name="_xlnm.Print_Area" localSheetId="10">'จัดลำดับ Input'!$A$1:$F$43</definedName>
    <definedName name="_xlnm.Print_Area" localSheetId="11">'จัดลำดับ Output'!$A$1:$F$48</definedName>
    <definedName name="_xlnm.Print_Area" localSheetId="0">ตารางวิเคราะห์กระบวนการ!$A$1:$C$74</definedName>
    <definedName name="_xlnm.Print_Titles" localSheetId="1">Input_1!$1:$5</definedName>
    <definedName name="_xlnm.Print_Titles" localSheetId="5">Output_1!$1:$5</definedName>
    <definedName name="_xlnm.Print_Titles" localSheetId="10">'จัดลำดับ Input'!$1:$4</definedName>
    <definedName name="_xlnm.Print_Titles" localSheetId="11">'จัดลำดับ Output'!$1:$4</definedName>
    <definedName name="_xlnm.Print_Titles" localSheetId="0">ตารางวิเคราะห์กระบวนการ!$1:$4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2" l="1"/>
  <c r="V45" i="2"/>
  <c r="X50" i="3"/>
  <c r="Y50" i="3"/>
  <c r="X49" i="3"/>
  <c r="Y49" i="3"/>
  <c r="X48" i="3"/>
  <c r="Y48" i="3"/>
  <c r="S50" i="3"/>
  <c r="S49" i="3"/>
  <c r="S48" i="3"/>
  <c r="U44" i="2"/>
  <c r="U45" i="2"/>
  <c r="U39" i="2" l="1"/>
  <c r="Q31" i="2"/>
  <c r="Q32" i="2"/>
  <c r="Q33" i="2"/>
  <c r="Q34" i="2"/>
  <c r="Q35" i="2"/>
  <c r="Q36" i="2"/>
  <c r="Q37" i="2"/>
  <c r="Q38" i="2"/>
  <c r="Q39" i="2"/>
  <c r="V39" i="2" s="1"/>
  <c r="X23" i="3"/>
  <c r="S23" i="3"/>
  <c r="X22" i="3"/>
  <c r="S22" i="3"/>
  <c r="X21" i="3"/>
  <c r="S21" i="3"/>
  <c r="X20" i="3"/>
  <c r="S20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4" i="3"/>
  <c r="X25" i="3"/>
  <c r="X26" i="3"/>
  <c r="X27" i="3"/>
  <c r="X30" i="3"/>
  <c r="X33" i="3"/>
  <c r="X34" i="3"/>
  <c r="X35" i="3"/>
  <c r="X36" i="3"/>
  <c r="X37" i="3"/>
  <c r="X38" i="3"/>
  <c r="X39" i="3"/>
  <c r="X40" i="3"/>
  <c r="X41" i="3"/>
  <c r="X42" i="3"/>
  <c r="X44" i="3"/>
  <c r="X45" i="3"/>
  <c r="X46" i="3"/>
  <c r="X47" i="3"/>
  <c r="S7" i="3"/>
  <c r="Y7" i="3" s="1"/>
  <c r="S8" i="3"/>
  <c r="S9" i="3"/>
  <c r="S10" i="3"/>
  <c r="Y10" i="3" s="1"/>
  <c r="S11" i="3"/>
  <c r="Y11" i="3" s="1"/>
  <c r="S12" i="3"/>
  <c r="Y12" i="3" s="1"/>
  <c r="S13" i="3"/>
  <c r="S14" i="3"/>
  <c r="Y14" i="3" s="1"/>
  <c r="S15" i="3"/>
  <c r="Y15" i="3" s="1"/>
  <c r="S16" i="3"/>
  <c r="S17" i="3"/>
  <c r="S18" i="3"/>
  <c r="S19" i="3"/>
  <c r="Y19" i="3" s="1"/>
  <c r="S24" i="3"/>
  <c r="S25" i="3"/>
  <c r="S26" i="3"/>
  <c r="Y26" i="3" s="1"/>
  <c r="S27" i="3"/>
  <c r="Y27" i="3" s="1"/>
  <c r="S30" i="3"/>
  <c r="S33" i="3"/>
  <c r="S34" i="3"/>
  <c r="Y34" i="3" s="1"/>
  <c r="S35" i="3"/>
  <c r="S36" i="3"/>
  <c r="Y36" i="3" s="1"/>
  <c r="S37" i="3"/>
  <c r="S38" i="3"/>
  <c r="Y38" i="3" s="1"/>
  <c r="S39" i="3"/>
  <c r="S40" i="3"/>
  <c r="Y40" i="3" s="1"/>
  <c r="S41" i="3"/>
  <c r="S42" i="3"/>
  <c r="Y42" i="3" s="1"/>
  <c r="S44" i="3"/>
  <c r="Y44" i="3" s="1"/>
  <c r="S45" i="3"/>
  <c r="Y45" i="3" s="1"/>
  <c r="S46" i="3"/>
  <c r="S47" i="3"/>
  <c r="Y47" i="3" s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30" i="2"/>
  <c r="U31" i="2"/>
  <c r="U32" i="2"/>
  <c r="U33" i="2"/>
  <c r="V33" i="2" s="1"/>
  <c r="U34" i="2"/>
  <c r="U35" i="2"/>
  <c r="U36" i="2"/>
  <c r="V36" i="2" s="1"/>
  <c r="U37" i="2"/>
  <c r="U38" i="2"/>
  <c r="U42" i="2"/>
  <c r="U43" i="2"/>
  <c r="Q7" i="2"/>
  <c r="Q8" i="2"/>
  <c r="Q9" i="2"/>
  <c r="Q10" i="2"/>
  <c r="Q11" i="2"/>
  <c r="Q12" i="2"/>
  <c r="Q13" i="2"/>
  <c r="V13" i="2" s="1"/>
  <c r="Q14" i="2"/>
  <c r="V14" i="2" s="1"/>
  <c r="Q15" i="2"/>
  <c r="Q16" i="2"/>
  <c r="Q17" i="2"/>
  <c r="Q18" i="2"/>
  <c r="V18" i="2" s="1"/>
  <c r="Q19" i="2"/>
  <c r="Q20" i="2"/>
  <c r="Q21" i="2"/>
  <c r="V21" i="2" s="1"/>
  <c r="Q22" i="2"/>
  <c r="V22" i="2" s="1"/>
  <c r="Q23" i="2"/>
  <c r="Q24" i="2"/>
  <c r="V24" i="2" s="1"/>
  <c r="Q25" i="2"/>
  <c r="Q26" i="2"/>
  <c r="V26" i="2" s="1"/>
  <c r="Q27" i="2"/>
  <c r="Q28" i="2"/>
  <c r="V28" i="2" s="1"/>
  <c r="Q30" i="2"/>
  <c r="V30" i="2" s="1"/>
  <c r="V31" i="2"/>
  <c r="V35" i="2"/>
  <c r="V37" i="2"/>
  <c r="V38" i="2"/>
  <c r="Q42" i="2"/>
  <c r="Q43" i="2"/>
  <c r="U6" i="2"/>
  <c r="Q6" i="2"/>
  <c r="V32" i="2" l="1"/>
  <c r="V12" i="2"/>
  <c r="V10" i="2"/>
  <c r="Y8" i="3"/>
  <c r="Y20" i="3"/>
  <c r="V43" i="2"/>
  <c r="V9" i="2"/>
  <c r="V34" i="2"/>
  <c r="V27" i="2"/>
  <c r="V23" i="2"/>
  <c r="V19" i="2"/>
  <c r="V15" i="2"/>
  <c r="V11" i="2"/>
  <c r="V7" i="2"/>
  <c r="Y46" i="3"/>
  <c r="Y41" i="3"/>
  <c r="Y37" i="3"/>
  <c r="Y33" i="3"/>
  <c r="Y25" i="3"/>
  <c r="Y17" i="3"/>
  <c r="Y13" i="3"/>
  <c r="Y9" i="3"/>
  <c r="Y18" i="3"/>
  <c r="Y23" i="3"/>
  <c r="V17" i="2"/>
  <c r="Y35" i="3"/>
  <c r="Y24" i="3"/>
  <c r="Y22" i="3"/>
  <c r="Y21" i="3"/>
  <c r="Y39" i="3"/>
  <c r="Y30" i="3"/>
  <c r="Y16" i="3"/>
  <c r="V42" i="2"/>
  <c r="V25" i="2"/>
  <c r="V20" i="2"/>
  <c r="V16" i="2"/>
  <c r="V8" i="2"/>
  <c r="X6" i="3"/>
  <c r="S6" i="3"/>
  <c r="Y6" i="3" l="1"/>
  <c r="V6" i="2"/>
</calcChain>
</file>

<file path=xl/sharedStrings.xml><?xml version="1.0" encoding="utf-8"?>
<sst xmlns="http://schemas.openxmlformats.org/spreadsheetml/2006/main" count="2041" uniqueCount="264">
  <si>
    <t>แบบฟอร์ม 1.3(1)</t>
  </si>
  <si>
    <t>สำนักงานคณะวิศวกรรมศาสตร์</t>
  </si>
  <si>
    <t>ปัจจัยนำเข้า (Input)</t>
  </si>
  <si>
    <t>กระบวนการ (Process)</t>
  </si>
  <si>
    <t>ปัจจัยนำออก (Output)</t>
  </si>
  <si>
    <t>กระดาษ</t>
  </si>
  <si>
    <t>เครื่องพิมพ์</t>
  </si>
  <si>
    <t>กระดาษพิมพ์เสีย</t>
  </si>
  <si>
    <t>ไฟฟ้า</t>
  </si>
  <si>
    <t>หมึกพิมพ์ที่ใช้แล้ว</t>
  </si>
  <si>
    <t>หมึกพิมพ์</t>
  </si>
  <si>
    <t>กลิ่นหมึกพิมพ์</t>
  </si>
  <si>
    <t>ฝุ่นผงหมึกพิมพ์</t>
  </si>
  <si>
    <t>ความร้อน</t>
  </si>
  <si>
    <t>กระดาษใช้แล้ว</t>
  </si>
  <si>
    <t>อุปกรณ์เครื่องเขียน</t>
  </si>
  <si>
    <t>น้ำเหลือ</t>
  </si>
  <si>
    <t>อาหาร</t>
  </si>
  <si>
    <t>เศษอาหาร</t>
  </si>
  <si>
    <t>น้ำ</t>
  </si>
  <si>
    <t>ขยะจากกล่องบรรจุอาหาร</t>
  </si>
  <si>
    <t>การจัดอบรมภายใน</t>
  </si>
  <si>
    <t>ขยะจากอุปกรณ์เครื่องเขียน</t>
  </si>
  <si>
    <t>การจัดอบรมภายนอก</t>
  </si>
  <si>
    <t>การรับประทานอาหาร</t>
  </si>
  <si>
    <t>เศษบรรจุภัณฑ์</t>
  </si>
  <si>
    <t>การเตรียมอาหาร</t>
  </si>
  <si>
    <t>ภาชนะใส่อาหาร</t>
  </si>
  <si>
    <t>กลิ่น</t>
  </si>
  <si>
    <t>น้ำเสีย</t>
  </si>
  <si>
    <t>บรรจุภัณฑ์</t>
  </si>
  <si>
    <t>ควัน</t>
  </si>
  <si>
    <t>เสียง</t>
  </si>
  <si>
    <t>การทำสื่อประชาสัมพันธ์</t>
  </si>
  <si>
    <t>เศษกระดาษ</t>
  </si>
  <si>
    <t>ขยะจากอุปกรณ์ตกแต่ง</t>
  </si>
  <si>
    <t>อุปกรณ์ตกแต่ง</t>
  </si>
  <si>
    <t>เศษสติ๊กเกอร์</t>
  </si>
  <si>
    <t>สติ๊กเกอร์</t>
  </si>
  <si>
    <t>เศษกาวร้อน</t>
  </si>
  <si>
    <t>การทำความสะอาดภาชนะ</t>
  </si>
  <si>
    <t>ขยะจากฟองน้ำ</t>
  </si>
  <si>
    <t xml:space="preserve">น้ำยาทำความสะอาด </t>
  </si>
  <si>
    <t>การเปลี่ยนหลอดไฟ</t>
  </si>
  <si>
    <t>หลอดไฟ</t>
  </si>
  <si>
    <t>หลอดไฟใช้แล้ว</t>
  </si>
  <si>
    <t>ขยะจากกล่องใส่หลอดไฟ</t>
  </si>
  <si>
    <t>ขยะจากอุปกรณ์ไฟฟ้า</t>
  </si>
  <si>
    <t>การบำรุงรักษาเครื่องปรับอากาศ</t>
  </si>
  <si>
    <t>น้ำยาแอร์</t>
  </si>
  <si>
    <t>น้ำยาแอร์รั่วไหล</t>
  </si>
  <si>
    <t>ฝุ่นละออง</t>
  </si>
  <si>
    <t>อุปกรณ์ทำความสะอาด</t>
  </si>
  <si>
    <t>ขยะจากอุปกรณ์ทำความสะอาด</t>
  </si>
  <si>
    <t>น้ำยาทำความสะอาด</t>
  </si>
  <si>
    <t>ขยะจากอุปกรณ์แอร์</t>
  </si>
  <si>
    <t>การทำความสะอาดสำนักงาน</t>
  </si>
  <si>
    <t>เสียงดังจากเครื่องดูดฝุ่น</t>
  </si>
  <si>
    <t xml:space="preserve">น้ำ  </t>
  </si>
  <si>
    <t>น้ำเสียจากการทำความสะอาด</t>
  </si>
  <si>
    <t>ขยะจากบรรจุภัณฑ์น้ำยาทำความสะอาด</t>
  </si>
  <si>
    <t>ไม้กวาด</t>
  </si>
  <si>
    <t>เศษผ้าใช้แล้ว</t>
  </si>
  <si>
    <t>ไม้ม็อบถูพื้น</t>
  </si>
  <si>
    <t>ไม้ขนไก่</t>
  </si>
  <si>
    <t>ไม้กวาดทางมะพร้าว</t>
  </si>
  <si>
    <t>เศษขนไก่</t>
  </si>
  <si>
    <t>ใยแมงมุม</t>
  </si>
  <si>
    <t>การทำความสะอาดห้องน้ำ</t>
  </si>
  <si>
    <t>กลิ่นจากน้ำยาทำความสะอาด</t>
  </si>
  <si>
    <t>ฟองน้ำ</t>
  </si>
  <si>
    <t>กระดาษชำระใช้แล้ว</t>
  </si>
  <si>
    <t>อุปกรณ์ทำความสะอาดห้องน้ำ</t>
  </si>
  <si>
    <t>ขยะจากผ้า</t>
  </si>
  <si>
    <t>วัสดุสำนักงาน</t>
  </si>
  <si>
    <t>คอมพิวเตอร์</t>
  </si>
  <si>
    <t>ขยะจากบรรจุภัณฑ์</t>
  </si>
  <si>
    <t>กระดาษบันทึกการเบิกจ่าย</t>
  </si>
  <si>
    <t>การจัดเก็บเอกสาร</t>
  </si>
  <si>
    <t>เครื่องเจาะกระดาษ</t>
  </si>
  <si>
    <t>แฟ้ม</t>
  </si>
  <si>
    <t>การสแกนเอกสาร</t>
  </si>
  <si>
    <t>เครื่องสแกนเอกสาร</t>
  </si>
  <si>
    <t>การคัดแยกกระดาษ</t>
  </si>
  <si>
    <t>กระดาษใช้แล้ว 1 หน้า</t>
  </si>
  <si>
    <t>กล่องใส่กระดาษ</t>
  </si>
  <si>
    <t>กระดาษใช้แล้ว 2 หน้า</t>
  </si>
  <si>
    <t>การใช้ห้องน้ำ</t>
  </si>
  <si>
    <t>กระดาษชำระ</t>
  </si>
  <si>
    <t>การทำลายเอกสาร</t>
  </si>
  <si>
    <t>เครื่องทำลายเอกสาร</t>
  </si>
  <si>
    <t>กระดาษที่ใช้แล้ว</t>
  </si>
  <si>
    <t>ฝุ่น</t>
  </si>
  <si>
    <t>การทำงานในสำนักงาน</t>
  </si>
  <si>
    <t>อุปกรณ์สำนักงาน</t>
  </si>
  <si>
    <t>ขยะ</t>
  </si>
  <si>
    <t>การเดินทางไปปฏิบัติงาน</t>
  </si>
  <si>
    <t>รถตู้คณะ</t>
  </si>
  <si>
    <t>ควันไอเสีย</t>
  </si>
  <si>
    <t>กิจกรรมที่มีการใช้ไฟฟ้า</t>
  </si>
  <si>
    <t>น้ำเสียจากดับเพลิง</t>
  </si>
  <si>
    <t>ขยะจากการเผาไหม้</t>
  </si>
  <si>
    <t>แบบฟอร์ม 1.3(2)</t>
  </si>
  <si>
    <t>ทะเบียนระบุและประเมินปัญหาสิ่งแวดล้อมด้านทรัพยากร (Input )ปี 2564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</si>
  <si>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</si>
  <si>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</si>
  <si>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</si>
  <si>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</si>
  <si>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</si>
  <si>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</si>
  <si>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</si>
  <si>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</si>
  <si>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</si>
  <si>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</si>
  <si>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</si>
  <si>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</si>
  <si>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</si>
  <si>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กระบวนการควบคุม
/ป้องกัน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</si>
  <si>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</si>
  <si>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</si>
  <si>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</si>
  <si>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</si>
  <si>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</si>
  <si>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</si>
  <si>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</si>
  <si>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</si>
  <si>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</si>
  <si>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</si>
  <si>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</si>
  <si>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</si>
  <si>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</si>
  <si>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</si>
  <si>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</si>
  <si>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</si>
  <si>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</si>
  <si>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ü</t>
  </si>
  <si>
    <t>ใบมีด</t>
  </si>
  <si>
    <t>ผ้า</t>
  </si>
  <si>
    <t>การจัดเก็บพัสดุ/เบิกจ่ายพัสดุ</t>
  </si>
  <si>
    <t>ผ้าอนามัย</t>
  </si>
  <si>
    <t>กิจกรรมที่ใช้ไฟฟ้า</t>
  </si>
  <si>
    <t>E</t>
  </si>
  <si>
    <t>เกิดการลัดวงจร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</si>
  <si>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</si>
  <si>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</si>
  <si>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</si>
  <si>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</si>
  <si>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</si>
  <si>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</si>
  <si>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</si>
  <si>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</si>
  <si>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จัดทำโดย………………………......................</t>
  </si>
  <si>
    <t>วันที่........................................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</si>
  <si>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</si>
  <si>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</si>
  <si>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</si>
  <si>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</si>
  <si>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t>ตรวจสอบโดย…………………………..........</t>
  </si>
  <si>
    <r>
      <rPr>
        <b/>
        <sz val="14"/>
        <rFont val="TH Niramit AS"/>
      </rPr>
      <t xml:space="preserve">กฎหมาย </t>
    </r>
    <r>
      <rPr>
        <sz val="14"/>
        <rFont val="TH Niramit AS"/>
      </rPr>
      <t xml:space="preserve">       Y = มีกฎหมาย</t>
    </r>
  </si>
  <si>
    <t>N = ไม่มีกฎหมาย</t>
  </si>
  <si>
    <t>E = Emergency สภาวะฉุกเฉิน</t>
  </si>
  <si>
    <t>อนุมัติโดย……………………….....................</t>
  </si>
  <si>
    <t>กระบวนการควบคุม/ป้องกัน</t>
  </si>
  <si>
    <t>แบบฟอร์ม 1.3(3)</t>
  </si>
  <si>
    <t>ทะเบียนระบุและประเมินปัญหาสิ่งแวดล้อมด้านมลพิษ (Output )ปี 2564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</si>
  <si>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</si>
  <si>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</si>
  <si>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</si>
  <si>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</si>
  <si>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</si>
  <si>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</si>
  <si>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</si>
  <si>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</si>
  <si>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กลิ่นอาหาร</t>
  </si>
  <si>
    <t>เศษใบมีด</t>
  </si>
  <si>
    <t>เศษไม้กวาด</t>
  </si>
  <si>
    <t>ผ้าอนามัยใช้แล้ว</t>
  </si>
  <si>
    <t>ควันจากเพลิงไหม้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</si>
  <si>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</si>
  <si>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</si>
  <si>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</si>
  <si>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</si>
  <si>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>วันที่</t>
  </si>
  <si>
    <t>...............................</t>
  </si>
  <si>
    <t xml:space="preserve">WP = Water Pollution มลพิษทางน้ำ                  </t>
  </si>
  <si>
    <t>WA- Waste ขยะ/ของเสีย</t>
  </si>
  <si>
    <r>
      <rPr>
        <b/>
        <sz val="14"/>
        <rFont val="TH Niramit AS"/>
      </rPr>
      <t xml:space="preserve">กฎหมาย  </t>
    </r>
    <r>
      <rPr>
        <sz val="14"/>
        <rFont val="TH Niramit AS"/>
      </rPr>
      <t xml:space="preserve">           Y = มีกฎหมาย</t>
    </r>
  </si>
  <si>
    <t>แบบฟอร์ม 1.3(4)</t>
  </si>
  <si>
    <t>ลำดับ</t>
  </si>
  <si>
    <t>กิจกรรม</t>
  </si>
  <si>
    <t>ปัญหาสิ่งแวดล้อม</t>
  </si>
  <si>
    <t>คะแนน</t>
  </si>
  <si>
    <t>กระบวนการควบคุม /ป้องกัน</t>
  </si>
  <si>
    <t>ทะเบียนจัดลำดับปัญหาสิ่งแวดล้อม (Output) ที่มีนัยสำคัญ</t>
  </si>
  <si>
    <t xml:space="preserve">ทะเบียนจัดลำดับปัญหาสิ่งแวดล้อม (Input) ที่มีนัยสำคัญ </t>
  </si>
  <si>
    <t>ตารางวิเคราะห์กระบวนการทำงาน ประจำปี 2565</t>
  </si>
  <si>
    <t>ทะเบียนระบุและประเมินปัญหาสิ่งแวดล้อมด้านทรัพยากร (Input) ปี 2565</t>
  </si>
  <si>
    <t>ตัดหญ้าบริเวณอาคาร</t>
  </si>
  <si>
    <t>เครื่องตัดหญ้า</t>
  </si>
  <si>
    <t>น้ำมันเชื้อเพลิง</t>
  </si>
  <si>
    <t>เศษวัชพืช</t>
  </si>
  <si>
    <t>การพิมพ์เอกสาร /การถ่ายเอกสาร</t>
  </si>
  <si>
    <t>น้ำที่เหลือ</t>
  </si>
  <si>
    <t>เศษอาหาร/ภาชนะบรรจุอาหาร</t>
  </si>
  <si>
    <t>การประชุมภายใน/จัดอบรมภายใน</t>
  </si>
  <si>
    <t>น้ำทิ้ง</t>
  </si>
  <si>
    <t>เครื่องปรับอากาศ</t>
  </si>
  <si>
    <t>น้ำทิ้งจากการทำความสะอาด</t>
  </si>
  <si>
    <t>กระดาษเสียจากการพิมพ์</t>
  </si>
  <si>
    <t>ปริ้นเตอร์</t>
  </si>
  <si>
    <t>เครื่องถ่ายเอกสาร</t>
  </si>
  <si>
    <t>น้ำมันเครื่องยนต์ที่เกิดจากการเปลี่ยนถ่าย</t>
  </si>
  <si>
    <t>ทะเบียนระบุและประเมินปัญหาสิ่งแวดล้อมด้านมลพิษ (Output )ปี 2565</t>
  </si>
  <si>
    <t>การพิมพ์เอกสาร/การถ่ายเอกสาร</t>
  </si>
  <si>
    <t>รณรงค์ในการติดป้ายให้ทิ้งกระดาษชำระลงถังขยะ และมีถังขยะให้ทิ้งกระดาษชำระ</t>
  </si>
  <si>
    <t>รณรงค์ให้มีการคัดแยกขยะก่อนทิ้งลงถัง</t>
  </si>
  <si>
    <t>การรับประทานอาหาร/ล้างภาชนะ</t>
  </si>
  <si>
    <t>น้ำยาปรับอากาศ</t>
  </si>
  <si>
    <t>เศษวัสดุจากอุปกรณ์ทำความสะอาด</t>
  </si>
  <si>
    <t>การทำความสะอาดอาคาร/ห้องสำนักงาน</t>
  </si>
  <si>
    <t>ขยะจากบรรจุภัณฑ์น้ำยาทำความสะอาดและอุปกรณ์ทำความสะอาดห้องน้ำ</t>
  </si>
  <si>
    <t>การจัดเก็บ/เบิกจ่ายพัสดุ</t>
  </si>
  <si>
    <t>กระดาษเสีย</t>
  </si>
  <si>
    <t>บำรุงรักษาเครื่อปรับอากาศ</t>
  </si>
  <si>
    <t>มีมาตราการใช้หมึกพิมพ์,เครื่องถ่าย,อุปกรณ์เครื่องเขียนในสำนักงาน</t>
  </si>
  <si>
    <t>มีมาตรการในการดูแลถังดักไขมัน</t>
  </si>
  <si>
    <t>มีมาตรการประหยัดไฟฟ้า</t>
  </si>
  <si>
    <t>มีมาตรการประหยัดน้ำ</t>
  </si>
  <si>
    <t>มีมาตรการประหยัดน้ำมันเชื้อเพลิง</t>
  </si>
  <si>
    <t>มีมาตรการลดการใช้กระดาษในสำนักงาน</t>
  </si>
  <si>
    <t>น้ำมันเครื่องยนต์ที่เกิดจาการเปลี่ยนถ่าย</t>
  </si>
  <si>
    <t>บำรุงรักษาเครื่องปรับอากาศ</t>
  </si>
  <si>
    <t>น้ำทิ้งจาการทำความสะอาด</t>
  </si>
  <si>
    <t>การตัดหญ้าบริเวณอาคาร</t>
  </si>
  <si>
    <t>มีการควบคุมโดยการติดตั้งเครื่องฟอกอากาศและปลูกต้นไม้เพื่อช่วยฟอกอากาศเพิ่ม</t>
  </si>
  <si>
    <t>มีมาตรการจัดการเรื่องเสียง</t>
  </si>
  <si>
    <t>มีการบำรุงรักษารถตู้ตามระยะเวลาที่กำหนด</t>
  </si>
  <si>
    <t>ใช้เครื่องปรับอากาศที่ใช้สารทำความเย็นชนิด Non CFC</t>
  </si>
  <si>
    <t>มีการคัดแยกขยะอันตราย</t>
  </si>
  <si>
    <t>ใช้วัสดุที่ย่อยสลายง่ายในการใช้เป็นภาชนะใส่อาหาร</t>
  </si>
  <si>
    <t>ใช้วัสดุสำนักงานร่วมกัน</t>
  </si>
  <si>
    <t>มีการตรวจสถาพรถในสถานบริการที่มีมาตรฐานสิ่งแวดล้อม</t>
  </si>
  <si>
    <t>มีการบำบัดน้ำเสียก่อนทิ้งลงสู่สิ่งแวดล้อม</t>
  </si>
  <si>
    <t>มีการติดตั้งถังดักไขมัน และมีมาตรการในการดูแลถังดักไขมัน</t>
  </si>
  <si>
    <t>มีการดูแลรักษาเครื่องพิมพ์เอกสาร/ถ่ายเอกสารให้อยู่ในสถานะพร้อมใช้งาน</t>
  </si>
  <si>
    <t>มีมาตรการ 3R</t>
  </si>
  <si>
    <t>มีการนำเศษกระดาษจากการทำลายเอกสารไปจำหน่ายให้กับร้านรับซื้อของเก่า</t>
  </si>
  <si>
    <t>ให้ตัดหญ้าช่วงวันหยุด</t>
  </si>
  <si>
    <t>นำน้ำที่เหลือไปรดน้ำต้นไม้</t>
  </si>
  <si>
    <t>ทำความสะอาดห้องน้ำช่วงเวลาก่อนที่จะเริ่มปฏิบัติงานของบุคลากร</t>
  </si>
  <si>
    <t>กิจกรรมที่มีใช้การไฟฟ้า</t>
  </si>
  <si>
    <t>ควันจากเพลิงไหม้ ไฟฟ้าลัดวงจร</t>
  </si>
  <si>
    <t>ระบบบำบัดหยุดทำงานทำให้เกิดน้ำเสีย</t>
  </si>
  <si>
    <t>ระบบน้ำรั่วและน้ำเสียแตกชำรุด</t>
  </si>
  <si>
    <t>น้ำเสียจากการดับเพลิง</t>
  </si>
  <si>
    <t>ท่อน้ำแตก</t>
  </si>
  <si>
    <t>A</t>
  </si>
  <si>
    <t>ขยะจาการเผาไหม้</t>
  </si>
  <si>
    <t>แผนการเตรียมความพร้อมและตอบโต้ภาวะฉุกเฉิน</t>
  </si>
  <si>
    <t>สำนักงานคณะเกษตรศาสตร์และทรัพยากรธรรมชาติ</t>
  </si>
  <si>
    <t>วันที่.....30 พ.ค. 2565...........</t>
  </si>
  <si>
    <t xml:space="preserve">จัดทำโดย </t>
  </si>
  <si>
    <t xml:space="preserve">ตรวจสอบโดย </t>
  </si>
  <si>
    <t xml:space="preserve">อนุมัติโดย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</si>
</sst>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8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sz val="16"/>
      <name val="TH Niramit AS"/>
    </font>
    <font>
      <b/>
      <sz val="16"/>
      <name val="TH Niramit AS"/>
    </font>
    <font>
      <b/>
      <sz val="14"/>
      <name val="TH Niramit AS"/>
    </font>
    <font>
      <b/>
      <sz val="16"/>
      <color indexed="12"/>
      <name val="TH Niramit AS"/>
    </font>
    <font>
      <b/>
      <sz val="16"/>
      <color indexed="10"/>
      <name val="TH Niramit AS"/>
    </font>
    <font>
      <b/>
      <sz val="16"/>
      <color indexed="8"/>
      <name val="TH Niramit AS"/>
    </font>
    <font>
      <b/>
      <sz val="16"/>
      <color indexed="61"/>
      <name val="TH Niramit AS"/>
    </font>
    <font>
      <b/>
      <sz val="16"/>
      <color indexed="14"/>
      <name val="TH Niramit AS"/>
    </font>
    <font>
      <sz val="14"/>
      <name val="TH Niramit AS"/>
    </font>
    <font>
      <sz val="16"/>
      <color theme="1"/>
      <name val="TH Niramit AS"/>
    </font>
    <font>
      <sz val="16"/>
      <color indexed="8"/>
      <name val="TH Niramit AS"/>
    </font>
    <font>
      <b/>
      <sz val="14"/>
      <name val="Wingdings"/>
      <charset val="2"/>
    </font>
    <font>
      <sz val="8"/>
      <name val="Arial"/>
      <charset val="222"/>
    </font>
    <font>
      <sz val="14"/>
      <color theme="1"/>
      <name val="TH Niramit AS"/>
    </font>
    <font>
      <b/>
      <sz val="14"/>
      <color indexed="8"/>
      <name val="TH Niramit AS"/>
    </font>
    <font>
      <sz val="14"/>
      <color indexed="8"/>
      <name val="TH Niramit AS"/>
    </font>
    <font>
      <sz val="14"/>
      <color rgb="FF000000"/>
      <name val="TH Niramit AS"/>
    </font>
    <font>
      <b/>
      <sz val="18"/>
      <name val="TH Niramit AS"/>
    </font>
    <font>
      <sz val="14"/>
      <color rgb="FF050505"/>
      <name val="TH Niramit A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/>
  </cellStyleXfs>
  <cellXfs count="357">
    <xf numFmtId="0" fontId="0" fillId="0" borderId="0" xfId="0"/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8" fillId="3" borderId="0" xfId="1" applyFont="1" applyFill="1"/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8" fillId="3" borderId="1" xfId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49" fontId="8" fillId="3" borderId="1" xfId="1" applyNumberFormat="1" applyFont="1" applyFill="1" applyBorder="1" applyAlignment="1">
      <alignment horizontal="center"/>
    </xf>
    <xf numFmtId="0" fontId="8" fillId="3" borderId="1" xfId="1" applyFont="1" applyFill="1" applyBorder="1"/>
    <xf numFmtId="0" fontId="10" fillId="3" borderId="3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4" xfId="2" applyFont="1" applyFill="1" applyBorder="1"/>
    <xf numFmtId="0" fontId="9" fillId="3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9" fillId="3" borderId="0" xfId="2" applyFont="1" applyFill="1" applyAlignment="1">
      <alignment vertical="top" wrapText="1"/>
    </xf>
    <xf numFmtId="0" fontId="9" fillId="3" borderId="0" xfId="2" applyFont="1" applyFill="1" applyAlignment="1">
      <alignment vertical="top"/>
    </xf>
    <xf numFmtId="0" fontId="15" fillId="3" borderId="0" xfId="1" applyFont="1" applyFill="1"/>
    <xf numFmtId="0" fontId="15" fillId="3" borderId="3" xfId="1" applyFont="1" applyFill="1" applyBorder="1"/>
    <xf numFmtId="0" fontId="15" fillId="3" borderId="7" xfId="1" applyFont="1" applyFill="1" applyBorder="1"/>
    <xf numFmtId="0" fontId="15" fillId="3" borderId="2" xfId="1" applyFont="1" applyFill="1" applyBorder="1"/>
    <xf numFmtId="0" fontId="8" fillId="3" borderId="2" xfId="1" applyFont="1" applyFill="1" applyBorder="1"/>
    <xf numFmtId="0" fontId="7" fillId="3" borderId="2" xfId="2" applyFont="1" applyFill="1" applyBorder="1"/>
    <xf numFmtId="0" fontId="7" fillId="3" borderId="9" xfId="2" applyFont="1" applyFill="1" applyBorder="1"/>
    <xf numFmtId="0" fontId="15" fillId="3" borderId="0" xfId="2" quotePrefix="1" applyFont="1" applyFill="1"/>
    <xf numFmtId="0" fontId="15" fillId="3" borderId="1" xfId="1" applyFont="1" applyFill="1" applyBorder="1"/>
    <xf numFmtId="0" fontId="8" fillId="3" borderId="4" xfId="1" applyFont="1" applyFill="1" applyBorder="1"/>
    <xf numFmtId="0" fontId="15" fillId="3" borderId="6" xfId="1" applyFont="1" applyFill="1" applyBorder="1"/>
    <xf numFmtId="0" fontId="15" fillId="3" borderId="4" xfId="1" applyFont="1" applyFill="1" applyBorder="1"/>
    <xf numFmtId="0" fontId="15" fillId="3" borderId="5" xfId="1" applyFont="1" applyFill="1" applyBorder="1"/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vertical="top"/>
    </xf>
    <xf numFmtId="0" fontId="15" fillId="3" borderId="4" xfId="2" applyFont="1" applyFill="1" applyBorder="1"/>
    <xf numFmtId="0" fontId="15" fillId="3" borderId="5" xfId="2" applyFont="1" applyFill="1" applyBorder="1"/>
    <xf numFmtId="0" fontId="7" fillId="3" borderId="5" xfId="2" applyFont="1" applyFill="1" applyBorder="1"/>
    <xf numFmtId="0" fontId="15" fillId="3" borderId="6" xfId="2" applyFont="1" applyFill="1" applyBorder="1"/>
    <xf numFmtId="0" fontId="8" fillId="3" borderId="8" xfId="1" applyFont="1" applyFill="1" applyBorder="1"/>
    <xf numFmtId="0" fontId="15" fillId="3" borderId="0" xfId="2" applyFont="1" applyFill="1"/>
    <xf numFmtId="0" fontId="8" fillId="2" borderId="4" xfId="2" applyFont="1" applyFill="1" applyBorder="1"/>
    <xf numFmtId="0" fontId="8" fillId="2" borderId="5" xfId="2" applyFont="1" applyFill="1" applyBorder="1"/>
    <xf numFmtId="0" fontId="8" fillId="2" borderId="6" xfId="2" applyFont="1" applyFill="1" applyBorder="1"/>
    <xf numFmtId="0" fontId="8" fillId="3" borderId="3" xfId="1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/>
    </xf>
    <xf numFmtId="0" fontId="9" fillId="3" borderId="1" xfId="1" applyFont="1" applyFill="1" applyBorder="1"/>
    <xf numFmtId="0" fontId="9" fillId="3" borderId="5" xfId="1" applyFont="1" applyFill="1" applyBorder="1"/>
    <xf numFmtId="0" fontId="15" fillId="3" borderId="10" xfId="1" applyFont="1" applyFill="1" applyBorder="1"/>
    <xf numFmtId="0" fontId="15" fillId="3" borderId="11" xfId="1" applyFont="1" applyFill="1" applyBorder="1"/>
    <xf numFmtId="0" fontId="15" fillId="3" borderId="12" xfId="1" applyFont="1" applyFill="1" applyBorder="1"/>
    <xf numFmtId="0" fontId="9" fillId="3" borderId="12" xfId="1" applyFont="1" applyFill="1" applyBorder="1"/>
    <xf numFmtId="0" fontId="15" fillId="3" borderId="12" xfId="2" applyFont="1" applyFill="1" applyBorder="1"/>
    <xf numFmtId="0" fontId="15" fillId="3" borderId="13" xfId="2" applyFont="1" applyFill="1" applyBorder="1"/>
    <xf numFmtId="0" fontId="15" fillId="3" borderId="14" xfId="1" applyFont="1" applyFill="1" applyBorder="1"/>
    <xf numFmtId="0" fontId="9" fillId="3" borderId="0" xfId="1" applyFont="1" applyFill="1"/>
    <xf numFmtId="0" fontId="9" fillId="3" borderId="9" xfId="1" applyFont="1" applyFill="1" applyBorder="1"/>
    <xf numFmtId="0" fontId="15" fillId="3" borderId="0" xfId="2" applyFont="1" applyFill="1" applyAlignment="1">
      <alignment horizontal="left"/>
    </xf>
    <xf numFmtId="0" fontId="15" fillId="3" borderId="15" xfId="1" applyFont="1" applyFill="1" applyBorder="1"/>
    <xf numFmtId="0" fontId="15" fillId="3" borderId="0" xfId="1" applyFont="1" applyFill="1" applyAlignment="1">
      <alignment horizontal="left"/>
    </xf>
    <xf numFmtId="0" fontId="15" fillId="3" borderId="9" xfId="2" applyFont="1" applyFill="1" applyBorder="1"/>
    <xf numFmtId="0" fontId="9" fillId="3" borderId="2" xfId="1" applyFont="1" applyFill="1" applyBorder="1"/>
    <xf numFmtId="0" fontId="15" fillId="3" borderId="2" xfId="2" applyFont="1" applyFill="1" applyBorder="1"/>
    <xf numFmtId="0" fontId="9" fillId="3" borderId="8" xfId="1" applyFont="1" applyFill="1" applyBorder="1"/>
    <xf numFmtId="0" fontId="16" fillId="3" borderId="0" xfId="6" applyFont="1" applyFill="1"/>
    <xf numFmtId="0" fontId="12" fillId="3" borderId="0" xfId="6" applyFont="1" applyFill="1"/>
    <xf numFmtId="0" fontId="16" fillId="3" borderId="0" xfId="6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1" applyFont="1" applyFill="1"/>
    <xf numFmtId="0" fontId="8" fillId="3" borderId="0" xfId="2" applyFont="1" applyFill="1"/>
    <xf numFmtId="0" fontId="16" fillId="3" borderId="0" xfId="6" applyFont="1" applyFill="1" applyAlignment="1">
      <alignment horizontal="center" vertical="center"/>
    </xf>
    <xf numFmtId="0" fontId="8" fillId="0" borderId="0" xfId="1" applyFont="1"/>
    <xf numFmtId="0" fontId="7" fillId="0" borderId="1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2" applyFont="1"/>
    <xf numFmtId="0" fontId="7" fillId="0" borderId="0" xfId="1" applyFont="1"/>
    <xf numFmtId="0" fontId="8" fillId="0" borderId="0" xfId="2" applyFont="1"/>
    <xf numFmtId="0" fontId="9" fillId="0" borderId="1" xfId="1" applyFont="1" applyBorder="1" applyAlignment="1">
      <alignment horizontal="center"/>
    </xf>
    <xf numFmtId="0" fontId="9" fillId="0" borderId="4" xfId="2" applyFont="1" applyBorder="1"/>
    <xf numFmtId="0" fontId="9" fillId="0" borderId="5" xfId="2" applyFont="1" applyBorder="1"/>
    <xf numFmtId="0" fontId="15" fillId="0" borderId="5" xfId="2" applyFont="1" applyBorder="1"/>
    <xf numFmtId="0" fontId="15" fillId="0" borderId="6" xfId="2" applyFont="1" applyBorder="1"/>
    <xf numFmtId="0" fontId="15" fillId="0" borderId="0" xfId="2" applyFont="1"/>
    <xf numFmtId="0" fontId="9" fillId="0" borderId="0" xfId="2" applyFont="1"/>
    <xf numFmtId="0" fontId="9" fillId="0" borderId="0" xfId="2" applyFont="1" applyAlignment="1">
      <alignment vertical="top" wrapText="1"/>
    </xf>
    <xf numFmtId="0" fontId="15" fillId="0" borderId="0" xfId="2" applyFont="1" applyAlignment="1">
      <alignment vertical="top"/>
    </xf>
    <xf numFmtId="0" fontId="15" fillId="0" borderId="0" xfId="1" applyFont="1"/>
    <xf numFmtId="0" fontId="15" fillId="0" borderId="3" xfId="1" applyFont="1" applyBorder="1"/>
    <xf numFmtId="0" fontId="15" fillId="0" borderId="7" xfId="1" applyFont="1" applyBorder="1"/>
    <xf numFmtId="0" fontId="15" fillId="0" borderId="2" xfId="1" applyFont="1" applyBorder="1"/>
    <xf numFmtId="0" fontId="7" fillId="0" borderId="2" xfId="1" applyFont="1" applyBorder="1"/>
    <xf numFmtId="0" fontId="7" fillId="0" borderId="2" xfId="2" applyFont="1" applyBorder="1"/>
    <xf numFmtId="0" fontId="7" fillId="0" borderId="9" xfId="2" applyFont="1" applyBorder="1"/>
    <xf numFmtId="0" fontId="15" fillId="0" borderId="0" xfId="2" quotePrefix="1" applyFont="1"/>
    <xf numFmtId="0" fontId="9" fillId="0" borderId="0" xfId="2" applyFont="1" applyAlignment="1">
      <alignment vertical="top"/>
    </xf>
    <xf numFmtId="0" fontId="15" fillId="0" borderId="1" xfId="1" applyFont="1" applyBorder="1"/>
    <xf numFmtId="0" fontId="15" fillId="0" borderId="6" xfId="1" applyFont="1" applyBorder="1"/>
    <xf numFmtId="0" fontId="15" fillId="0" borderId="4" xfId="1" applyFont="1" applyBorder="1"/>
    <xf numFmtId="0" fontId="15" fillId="0" borderId="5" xfId="1" applyFont="1" applyBorder="1"/>
    <xf numFmtId="0" fontId="9" fillId="0" borderId="0" xfId="1" applyFont="1"/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15" fillId="0" borderId="4" xfId="2" applyFont="1" applyBorder="1"/>
    <xf numFmtId="0" fontId="8" fillId="0" borderId="2" xfId="1" applyFont="1" applyBorder="1"/>
    <xf numFmtId="0" fontId="7" fillId="0" borderId="8" xfId="1" applyFont="1" applyBorder="1"/>
    <xf numFmtId="0" fontId="8" fillId="0" borderId="0" xfId="2" applyFont="1" applyAlignment="1">
      <alignment vertical="top"/>
    </xf>
    <xf numFmtId="0" fontId="1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0" fillId="3" borderId="0" xfId="6" applyFont="1" applyFill="1" applyAlignment="1">
      <alignment horizontal="center"/>
    </xf>
    <xf numFmtId="0" fontId="20" fillId="3" borderId="0" xfId="6" applyFont="1" applyFill="1" applyAlignment="1">
      <alignment horizontal="center" vertical="center"/>
    </xf>
    <xf numFmtId="0" fontId="21" fillId="3" borderId="0" xfId="6" applyFont="1" applyFill="1" applyAlignment="1">
      <alignment horizontal="right"/>
    </xf>
    <xf numFmtId="0" fontId="21" fillId="3" borderId="1" xfId="6" applyFont="1" applyFill="1" applyBorder="1" applyAlignment="1">
      <alignment horizontal="center" vertical="center"/>
    </xf>
    <xf numFmtId="0" fontId="21" fillId="3" borderId="1" xfId="6" applyFont="1" applyFill="1" applyBorder="1" applyAlignment="1">
      <alignment horizontal="center"/>
    </xf>
    <xf numFmtId="0" fontId="22" fillId="3" borderId="1" xfId="6" applyFont="1" applyFill="1" applyBorder="1" applyAlignment="1">
      <alignment horizontal="center" vertical="center"/>
    </xf>
    <xf numFmtId="0" fontId="20" fillId="3" borderId="0" xfId="6" applyFont="1" applyFill="1"/>
    <xf numFmtId="0" fontId="8" fillId="3" borderId="0" xfId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8" fillId="3" borderId="0" xfId="1" applyFont="1" applyFill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5" fillId="3" borderId="14" xfId="1" applyFont="1" applyFill="1" applyBorder="1" applyAlignment="1">
      <alignment vertical="center"/>
    </xf>
    <xf numFmtId="0" fontId="15" fillId="3" borderId="4" xfId="2" applyFont="1" applyFill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15" fillId="0" borderId="1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 wrapText="1"/>
    </xf>
    <xf numFmtId="0" fontId="15" fillId="2" borderId="1" xfId="0" quotePrefix="1" applyFont="1" applyFill="1" applyBorder="1" applyAlignment="1">
      <alignment horizontal="left" vertical="top"/>
    </xf>
    <xf numFmtId="0" fontId="9" fillId="0" borderId="0" xfId="1" applyFont="1" applyAlignment="1">
      <alignment horizontal="center" wrapText="1"/>
    </xf>
    <xf numFmtId="0" fontId="15" fillId="2" borderId="1" xfId="0" quotePrefix="1" applyFont="1" applyFill="1" applyBorder="1" applyAlignment="1">
      <alignment horizontal="center"/>
    </xf>
    <xf numFmtId="0" fontId="15" fillId="2" borderId="1" xfId="0" quotePrefix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4" xfId="1" applyFont="1" applyBorder="1"/>
    <xf numFmtId="0" fontId="7" fillId="0" borderId="5" xfId="2" applyFont="1" applyBorder="1"/>
    <xf numFmtId="0" fontId="15" fillId="2" borderId="1" xfId="0" applyFont="1" applyFill="1" applyBorder="1" applyAlignment="1">
      <alignment horizontal="left" vertical="top" wrapText="1"/>
    </xf>
    <xf numFmtId="0" fontId="12" fillId="0" borderId="0" xfId="6" applyFont="1" applyAlignment="1">
      <alignment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15" fillId="0" borderId="1" xfId="7" applyFont="1" applyBorder="1" applyAlignment="1">
      <alignment horizontal="center" vertical="center"/>
    </xf>
    <xf numFmtId="0" fontId="12" fillId="3" borderId="0" xfId="6" applyFont="1" applyFill="1" applyAlignment="1">
      <alignment vertical="center"/>
    </xf>
    <xf numFmtId="0" fontId="22" fillId="3" borderId="10" xfId="6" applyFont="1" applyFill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top"/>
    </xf>
    <xf numFmtId="0" fontId="12" fillId="3" borderId="0" xfId="6" applyFont="1" applyFill="1" applyAlignment="1">
      <alignment vertical="top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/>
    <xf numFmtId="0" fontId="16" fillId="0" borderId="0" xfId="6" applyFont="1" applyAlignment="1">
      <alignment vertical="center"/>
    </xf>
    <xf numFmtId="0" fontId="21" fillId="0" borderId="0" xfId="6" applyFont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0" xfId="0" applyFont="1"/>
    <xf numFmtId="0" fontId="20" fillId="3" borderId="0" xfId="6" applyFont="1" applyFill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2" xfId="1" applyFont="1" applyBorder="1"/>
    <xf numFmtId="0" fontId="15" fillId="0" borderId="12" xfId="2" applyFont="1" applyBorder="1"/>
    <xf numFmtId="0" fontId="15" fillId="0" borderId="13" xfId="2" applyFont="1" applyBorder="1"/>
    <xf numFmtId="0" fontId="15" fillId="0" borderId="14" xfId="1" applyFont="1" applyBorder="1"/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9" xfId="2" applyFont="1" applyBorder="1"/>
    <xf numFmtId="0" fontId="9" fillId="0" borderId="2" xfId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8" fillId="3" borderId="0" xfId="1" applyFont="1" applyFill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8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9" fillId="5" borderId="1" xfId="2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9" fillId="3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5" fillId="3" borderId="7" xfId="1" applyFont="1" applyFill="1" applyBorder="1" applyAlignment="1">
      <alignment horizontal="left"/>
    </xf>
    <xf numFmtId="0" fontId="15" fillId="3" borderId="2" xfId="1" applyFont="1" applyFill="1" applyBorder="1" applyAlignment="1">
      <alignment horizontal="left"/>
    </xf>
    <xf numFmtId="0" fontId="15" fillId="3" borderId="8" xfId="1" applyFont="1" applyFill="1" applyBorder="1" applyAlignment="1">
      <alignment horizontal="left"/>
    </xf>
    <xf numFmtId="0" fontId="9" fillId="5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9" fillId="5" borderId="10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/>
    </xf>
    <xf numFmtId="0" fontId="9" fillId="6" borderId="5" xfId="2" applyFont="1" applyFill="1" applyBorder="1" applyAlignment="1">
      <alignment horizontal="center"/>
    </xf>
    <xf numFmtId="0" fontId="9" fillId="6" borderId="6" xfId="2" applyFont="1" applyFill="1" applyBorder="1" applyAlignment="1">
      <alignment horizontal="center"/>
    </xf>
    <xf numFmtId="0" fontId="9" fillId="6" borderId="10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/>
    </xf>
    <xf numFmtId="0" fontId="22" fillId="0" borderId="10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15" xfId="6" applyFont="1" applyFill="1" applyBorder="1" applyAlignment="1">
      <alignment horizontal="center" vertical="center"/>
    </xf>
    <xf numFmtId="0" fontId="21" fillId="3" borderId="0" xfId="6" applyFont="1" applyFill="1" applyAlignment="1">
      <alignment horizontal="center"/>
    </xf>
    <xf numFmtId="0" fontId="21" fillId="3" borderId="2" xfId="6" applyFont="1" applyFill="1" applyBorder="1" applyAlignment="1">
      <alignment horizontal="center"/>
    </xf>
    <xf numFmtId="0" fontId="22" fillId="3" borderId="10" xfId="6" applyFont="1" applyFill="1" applyBorder="1" applyAlignment="1">
      <alignment horizontal="center" vertical="top" wrapText="1"/>
    </xf>
    <xf numFmtId="0" fontId="22" fillId="3" borderId="15" xfId="6" applyFont="1" applyFill="1" applyBorder="1" applyAlignment="1">
      <alignment horizontal="center" vertical="top" wrapText="1"/>
    </xf>
    <xf numFmtId="0" fontId="22" fillId="3" borderId="3" xfId="6" applyFont="1" applyFill="1" applyBorder="1" applyAlignment="1">
      <alignment horizontal="center" vertical="top" wrapText="1"/>
    </xf>
    <xf numFmtId="0" fontId="21" fillId="3" borderId="10" xfId="6" applyFont="1" applyFill="1" applyBorder="1" applyAlignment="1">
      <alignment horizontal="center" vertical="center"/>
    </xf>
    <xf numFmtId="0" fontId="21" fillId="3" borderId="3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9" fillId="9" borderId="1" xfId="1" applyFont="1" applyFill="1" applyBorder="1" applyAlignment="1">
      <alignment horizontal="center" vertical="top" wrapText="1"/>
    </xf>
    <xf numFmtId="0" fontId="15" fillId="2" borderId="0" xfId="0" quotePrefix="1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top"/>
    </xf>
    <xf numFmtId="0" fontId="15" fillId="0" borderId="0" xfId="2" quotePrefix="1" applyFont="1" applyAlignment="1">
      <alignment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/>
    </xf>
    <xf numFmtId="0" fontId="15" fillId="3" borderId="0" xfId="2" applyFont="1" applyFill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2" borderId="0" xfId="0" quotePrefix="1" applyFont="1" applyFill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22" fillId="3" borderId="0" xfId="6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top"/>
    </xf>
    <xf numFmtId="0" fontId="15" fillId="0" borderId="0" xfId="2" quotePrefix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6" fillId="3" borderId="0" xfId="6" applyFont="1" applyFill="1" applyBorder="1" applyAlignment="1">
      <alignment horizontal="center" vertical="center"/>
    </xf>
    <xf numFmtId="0" fontId="16" fillId="3" borderId="0" xfId="6" applyFont="1" applyFill="1" applyBorder="1"/>
    <xf numFmtId="0" fontId="22" fillId="0" borderId="0" xfId="6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6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</cellXfs>
  <cellStyles count="9">
    <cellStyle name="Normal 2" xfId="2" xr:uid="{00000000-0005-0000-0000-000001000000}"/>
    <cellStyle name="Normal 2 2" xfId="6" xr:uid="{00000000-0005-0000-0000-000002000000}"/>
    <cellStyle name="Normal 3" xfId="7" xr:uid="{00000000-0005-0000-0000-000003000000}"/>
    <cellStyle name="Normal_EF-EP-01_2" xfId="3" xr:uid="{00000000-0005-0000-0000-000004000000}"/>
    <cellStyle name="ปกติ" xfId="0" builtinId="0"/>
    <cellStyle name="ปกติ 2" xfId="1" xr:uid="{00000000-0005-0000-0000-000005000000}"/>
    <cellStyle name="ปกติ 2 2" xfId="8" xr:uid="{00000000-0005-0000-0000-000006000000}"/>
    <cellStyle name="ปกติ 3" xfId="4" xr:uid="{00000000-0005-0000-0000-000007000000}"/>
    <cellStyle name="ปกติ 3 2" xfId="5" xr:uid="{00000000-0005-0000-0000-000008000000}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679875</xdr:colOff>
      <xdr:row>69</xdr:row>
      <xdr:rowOff>197168</xdr:rowOff>
    </xdr:from>
    <xdr:to>
      <xdr:col>0</xdr:col>
      <xdr:colOff>1579511</xdr:colOff>
      <xdr:row>70</xdr:row>
      <xdr:rowOff>196900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0B8BF60-DF2F-435A-9D9F-7C112203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75" y="2256948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0</xdr:col>
      <xdr:colOff>838994</xdr:colOff>
      <xdr:row>70</xdr:row>
      <xdr:rowOff>275274</xdr:rowOff>
    </xdr:from>
    <xdr:to>
      <xdr:col>0</xdr:col>
      <xdr:colOff>1323447</xdr:colOff>
      <xdr:row>71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A4C5698-5DDC-4D72-8E27-D97A59A6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94" y="2264759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72</xdr:row>
      <xdr:rowOff>57522</xdr:rowOff>
    </xdr:from>
    <xdr:to>
      <xdr:col>0</xdr:col>
      <xdr:colOff>1256666</xdr:colOff>
      <xdr:row>72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305A9CD-C91B-49B2-A173-417934F6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3069922"/>
          <a:ext cx="596266" cy="212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</xdr:colOff>
      <xdr:row>47</xdr:row>
      <xdr:rowOff>14288</xdr:rowOff>
    </xdr:from>
    <xdr:to>
      <xdr:col>21</xdr:col>
      <xdr:colOff>250032</xdr:colOff>
      <xdr:row>48</xdr:row>
      <xdr:rowOff>14020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0DF90FA-9D82-BBA4-861F-5198AFE0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6" y="17378363"/>
          <a:ext cx="897731" cy="323582"/>
        </a:xfrm>
        <a:prstGeom prst="rect">
          <a:avLst/>
        </a:prstGeom>
      </xdr:spPr>
    </xdr:pic>
    <xdr:clientData/>
  </xdr:twoCellAnchor>
  <xdr:twoCellAnchor editAs="oneCell">
    <xdr:from>
      <xdr:col>19</xdr:col>
      <xdr:colOff>216694</xdr:colOff>
      <xdr:row>47</xdr:row>
      <xdr:rowOff>319089</xdr:rowOff>
    </xdr:from>
    <xdr:to>
      <xdr:col>21</xdr:col>
      <xdr:colOff>61913</xdr:colOff>
      <xdr:row>48</xdr:row>
      <xdr:rowOff>271492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B06C3B2B-0DC9-A597-EDBC-5843A047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969" y="17683164"/>
          <a:ext cx="492919" cy="276253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76201</xdr:colOff>
      <xdr:row>49</xdr:row>
      <xdr:rowOff>16671</xdr:rowOff>
    </xdr:from>
    <xdr:to>
      <xdr:col>21</xdr:col>
      <xdr:colOff>28576</xdr:colOff>
      <xdr:row>49</xdr:row>
      <xdr:rowOff>232602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9E6CF28D-A8BC-1538-4E23-AC3820E3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6" y="18028446"/>
          <a:ext cx="600075" cy="2159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169335</xdr:colOff>
      <xdr:row>51</xdr:row>
      <xdr:rowOff>166688</xdr:rowOff>
    </xdr:from>
    <xdr:to>
      <xdr:col>24</xdr:col>
      <xdr:colOff>352691</xdr:colOff>
      <xdr:row>52</xdr:row>
      <xdr:rowOff>166420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C156AF-9AF2-4BC1-A597-8E4ED8AC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168" y="18528771"/>
          <a:ext cx="881856" cy="317232"/>
        </a:xfrm>
        <a:prstGeom prst="rect">
          <a:avLst/>
        </a:prstGeom>
      </xdr:spPr>
    </xdr:pic>
    <xdr:clientData/>
  </xdr:twoCellAnchor>
  <xdr:twoCellAnchor editAs="oneCell">
    <xdr:from>
      <xdr:col>23</xdr:col>
      <xdr:colOff>38894</xdr:colOff>
      <xdr:row>52</xdr:row>
      <xdr:rowOff>214314</xdr:rowOff>
    </xdr:from>
    <xdr:to>
      <xdr:col>24</xdr:col>
      <xdr:colOff>218547</xdr:colOff>
      <xdr:row>53</xdr:row>
      <xdr:rowOff>166717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515BB4B-4EA6-4328-9B76-57014027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894" y="18893897"/>
          <a:ext cx="475986" cy="269903"/>
        </a:xfrm>
        <a:prstGeom prst="rect">
          <a:avLst/>
        </a:prstGeom>
      </xdr:spPr>
    </xdr:pic>
    <xdr:clientData/>
  </xdr:twoCellAnchor>
  <xdr:twoCellAnchor editAs="oneCell">
    <xdr:from>
      <xdr:col>22</xdr:col>
      <xdr:colOff>127000</xdr:colOff>
      <xdr:row>53</xdr:row>
      <xdr:rowOff>263262</xdr:rowOff>
    </xdr:from>
    <xdr:to>
      <xdr:col>24</xdr:col>
      <xdr:colOff>212726</xdr:colOff>
      <xdr:row>54</xdr:row>
      <xdr:rowOff>155343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6CFDBB7-501A-413C-B6E9-EF71BDFE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19260345"/>
          <a:ext cx="583142" cy="209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695115</xdr:colOff>
      <xdr:row>39</xdr:row>
      <xdr:rowOff>280988</xdr:rowOff>
    </xdr:from>
    <xdr:to>
      <xdr:col>1</xdr:col>
      <xdr:colOff>1594751</xdr:colOff>
      <xdr:row>40</xdr:row>
      <xdr:rowOff>280720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73CB48-0FD1-4BD8-9504-A55777BD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795" y="1367694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1</xdr:col>
      <xdr:colOff>838994</xdr:colOff>
      <xdr:row>40</xdr:row>
      <xdr:rowOff>275274</xdr:rowOff>
    </xdr:from>
    <xdr:to>
      <xdr:col>1</xdr:col>
      <xdr:colOff>1323447</xdr:colOff>
      <xdr:row>41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DE91226-DD32-4ADA-A30D-89675616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94" y="2296763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</xdr:colOff>
      <xdr:row>42</xdr:row>
      <xdr:rowOff>57522</xdr:rowOff>
    </xdr:from>
    <xdr:to>
      <xdr:col>1</xdr:col>
      <xdr:colOff>1256666</xdr:colOff>
      <xdr:row>42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A31C2D-913D-4748-B64B-7635138F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3389962"/>
          <a:ext cx="596266" cy="212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695115</xdr:colOff>
      <xdr:row>44</xdr:row>
      <xdr:rowOff>311468</xdr:rowOff>
    </xdr:from>
    <xdr:to>
      <xdr:col>1</xdr:col>
      <xdr:colOff>1594751</xdr:colOff>
      <xdr:row>45</xdr:row>
      <xdr:rowOff>311200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6D87DF6-A1EA-4E2F-BDDD-E07198E6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795" y="1827942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1</xdr:col>
      <xdr:colOff>838994</xdr:colOff>
      <xdr:row>45</xdr:row>
      <xdr:rowOff>275274</xdr:rowOff>
    </xdr:from>
    <xdr:to>
      <xdr:col>1</xdr:col>
      <xdr:colOff>1323447</xdr:colOff>
      <xdr:row>46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8DBB92B-666E-4F6E-8141-51AD30364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674" y="1399127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</xdr:colOff>
      <xdr:row>47</xdr:row>
      <xdr:rowOff>57522</xdr:rowOff>
    </xdr:from>
    <xdr:to>
      <xdr:col>1</xdr:col>
      <xdr:colOff>1256666</xdr:colOff>
      <xdr:row>47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10E432D-18A3-4602-B500-9A010708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080" y="14413602"/>
          <a:ext cx="596266" cy="212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view="pageBreakPreview" zoomScaleNormal="100" zoomScaleSheetLayoutView="100" workbookViewId="0">
      <selection activeCell="A4" sqref="A4"/>
    </sheetView>
  </sheetViews>
  <sheetFormatPr defaultColWidth="9.109375" defaultRowHeight="25.2"/>
  <cols>
    <col min="1" max="1" width="26.88671875" style="320" customWidth="1"/>
    <col min="2" max="2" width="40.33203125" style="321" customWidth="1"/>
    <col min="3" max="3" width="32.33203125" style="320" customWidth="1"/>
    <col min="4" max="16384" width="9.109375" style="323"/>
  </cols>
  <sheetData>
    <row r="1" spans="1:8" ht="21.75" customHeight="1">
      <c r="C1" s="322" t="s">
        <v>0</v>
      </c>
    </row>
    <row r="2" spans="1:8">
      <c r="A2" s="324" t="s">
        <v>195</v>
      </c>
      <c r="B2" s="324"/>
      <c r="C2" s="324"/>
    </row>
    <row r="3" spans="1:8">
      <c r="A3" s="325" t="s">
        <v>259</v>
      </c>
      <c r="B3" s="325"/>
      <c r="C3" s="325"/>
    </row>
    <row r="4" spans="1:8" s="328" customFormat="1">
      <c r="A4" s="326" t="s">
        <v>2</v>
      </c>
      <c r="B4" s="327" t="s">
        <v>3</v>
      </c>
      <c r="C4" s="326" t="s">
        <v>4</v>
      </c>
    </row>
    <row r="5" spans="1:8">
      <c r="A5" s="165"/>
      <c r="B5" s="329" t="s">
        <v>201</v>
      </c>
      <c r="C5" s="165"/>
    </row>
    <row r="6" spans="1:8">
      <c r="A6" s="165" t="s">
        <v>5</v>
      </c>
      <c r="B6" s="330" t="s">
        <v>6</v>
      </c>
      <c r="C6" s="165" t="s">
        <v>7</v>
      </c>
    </row>
    <row r="7" spans="1:8">
      <c r="A7" s="331" t="s">
        <v>8</v>
      </c>
      <c r="B7" s="330"/>
      <c r="C7" s="331" t="s">
        <v>9</v>
      </c>
    </row>
    <row r="8" spans="1:8">
      <c r="A8" s="165" t="s">
        <v>10</v>
      </c>
      <c r="B8" s="330"/>
      <c r="C8" s="165" t="s">
        <v>11</v>
      </c>
    </row>
    <row r="9" spans="1:8">
      <c r="A9" s="331"/>
      <c r="B9" s="330"/>
      <c r="C9" s="331" t="s">
        <v>12</v>
      </c>
    </row>
    <row r="10" spans="1:8">
      <c r="A10" s="165"/>
      <c r="B10" s="329" t="s">
        <v>204</v>
      </c>
      <c r="C10" s="165"/>
    </row>
    <row r="11" spans="1:8">
      <c r="A11" s="165" t="s">
        <v>5</v>
      </c>
      <c r="B11" s="330"/>
      <c r="C11" s="165" t="s">
        <v>14</v>
      </c>
    </row>
    <row r="12" spans="1:8">
      <c r="A12" s="165" t="s">
        <v>19</v>
      </c>
      <c r="B12" s="330"/>
      <c r="C12" s="331" t="s">
        <v>202</v>
      </c>
    </row>
    <row r="13" spans="1:8">
      <c r="A13" s="165" t="s">
        <v>17</v>
      </c>
      <c r="B13" s="330"/>
      <c r="C13" s="331" t="s">
        <v>203</v>
      </c>
    </row>
    <row r="14" spans="1:8">
      <c r="A14" s="165" t="s">
        <v>8</v>
      </c>
      <c r="B14" s="330"/>
      <c r="C14" s="331"/>
    </row>
    <row r="15" spans="1:8">
      <c r="A15" s="165"/>
      <c r="B15" s="329" t="s">
        <v>216</v>
      </c>
      <c r="C15" s="331"/>
      <c r="D15" s="332"/>
      <c r="E15" s="1"/>
      <c r="F15" s="2"/>
      <c r="G15" s="2"/>
      <c r="H15" s="2"/>
    </row>
    <row r="16" spans="1:8">
      <c r="A16" s="165" t="s">
        <v>17</v>
      </c>
      <c r="B16" s="330"/>
      <c r="C16" s="331" t="s">
        <v>203</v>
      </c>
      <c r="D16" s="332"/>
      <c r="E16" s="2"/>
      <c r="F16" s="2"/>
      <c r="G16" s="2"/>
      <c r="H16" s="2"/>
    </row>
    <row r="17" spans="1:3">
      <c r="A17" s="165" t="s">
        <v>19</v>
      </c>
      <c r="B17" s="330"/>
      <c r="C17" s="331" t="s">
        <v>202</v>
      </c>
    </row>
    <row r="18" spans="1:3">
      <c r="A18" s="165" t="s">
        <v>42</v>
      </c>
      <c r="B18" s="330"/>
      <c r="C18" s="331" t="s">
        <v>205</v>
      </c>
    </row>
    <row r="19" spans="1:3">
      <c r="A19" s="165"/>
      <c r="B19" s="329" t="s">
        <v>43</v>
      </c>
      <c r="C19" s="331"/>
    </row>
    <row r="20" spans="1:3">
      <c r="A20" s="165" t="s">
        <v>44</v>
      </c>
      <c r="B20" s="330"/>
      <c r="C20" s="331" t="s">
        <v>45</v>
      </c>
    </row>
    <row r="21" spans="1:3">
      <c r="A21" s="165"/>
      <c r="B21" s="330"/>
      <c r="C21" s="331" t="s">
        <v>46</v>
      </c>
    </row>
    <row r="22" spans="1:3">
      <c r="A22" s="165"/>
      <c r="B22" s="330"/>
      <c r="C22" s="331"/>
    </row>
    <row r="23" spans="1:3">
      <c r="A23" s="165"/>
      <c r="B23" s="329" t="s">
        <v>48</v>
      </c>
      <c r="C23" s="331"/>
    </row>
    <row r="24" spans="1:3">
      <c r="A24" s="165" t="s">
        <v>19</v>
      </c>
      <c r="B24" s="330" t="s">
        <v>206</v>
      </c>
      <c r="C24" s="331" t="s">
        <v>205</v>
      </c>
    </row>
    <row r="25" spans="1:3">
      <c r="A25" s="165" t="s">
        <v>217</v>
      </c>
      <c r="B25" s="330"/>
      <c r="C25" s="331" t="s">
        <v>51</v>
      </c>
    </row>
    <row r="26" spans="1:3">
      <c r="A26" s="165"/>
      <c r="B26" s="329" t="s">
        <v>219</v>
      </c>
      <c r="C26" s="331"/>
    </row>
    <row r="27" spans="1:3">
      <c r="A27" s="165" t="s">
        <v>58</v>
      </c>
      <c r="B27" s="330"/>
      <c r="C27" s="331" t="s">
        <v>207</v>
      </c>
    </row>
    <row r="28" spans="1:3">
      <c r="A28" s="165" t="s">
        <v>54</v>
      </c>
      <c r="B28" s="330"/>
      <c r="C28" s="331" t="s">
        <v>60</v>
      </c>
    </row>
    <row r="29" spans="1:3">
      <c r="A29" s="165" t="s">
        <v>61</v>
      </c>
      <c r="B29" s="330"/>
      <c r="C29" s="331" t="s">
        <v>218</v>
      </c>
    </row>
    <row r="30" spans="1:3">
      <c r="A30" s="165" t="s">
        <v>63</v>
      </c>
      <c r="B30" s="330"/>
      <c r="C30" s="331" t="s">
        <v>51</v>
      </c>
    </row>
    <row r="31" spans="1:3">
      <c r="A31" s="165" t="s">
        <v>64</v>
      </c>
      <c r="B31" s="330"/>
      <c r="C31" s="333"/>
    </row>
    <row r="32" spans="1:3">
      <c r="A32" s="165"/>
      <c r="B32" s="329" t="s">
        <v>68</v>
      </c>
      <c r="C32" s="331"/>
    </row>
    <row r="33" spans="1:3">
      <c r="A33" s="165" t="s">
        <v>19</v>
      </c>
      <c r="B33" s="330"/>
      <c r="C33" s="331" t="s">
        <v>205</v>
      </c>
    </row>
    <row r="34" spans="1:3">
      <c r="A34" s="165" t="s">
        <v>54</v>
      </c>
      <c r="B34" s="330"/>
      <c r="C34" s="331" t="s">
        <v>69</v>
      </c>
    </row>
    <row r="35" spans="1:3" ht="51.75" customHeight="1">
      <c r="A35" s="165" t="s">
        <v>72</v>
      </c>
      <c r="B35" s="330"/>
      <c r="C35" s="181" t="s">
        <v>220</v>
      </c>
    </row>
    <row r="36" spans="1:3">
      <c r="A36" s="165"/>
      <c r="B36" s="329" t="s">
        <v>221</v>
      </c>
      <c r="C36" s="331"/>
    </row>
    <row r="37" spans="1:3">
      <c r="A37" s="165" t="s">
        <v>5</v>
      </c>
      <c r="B37" s="330" t="s">
        <v>75</v>
      </c>
      <c r="C37" s="331" t="s">
        <v>208</v>
      </c>
    </row>
    <row r="38" spans="1:3">
      <c r="A38" s="165" t="s">
        <v>8</v>
      </c>
      <c r="B38" s="330" t="s">
        <v>6</v>
      </c>
      <c r="C38" s="331"/>
    </row>
    <row r="39" spans="1:3">
      <c r="A39" s="165"/>
      <c r="B39" s="329" t="s">
        <v>78</v>
      </c>
      <c r="C39" s="331"/>
    </row>
    <row r="40" spans="1:3">
      <c r="A40" s="165" t="s">
        <v>5</v>
      </c>
      <c r="B40" s="330" t="s">
        <v>79</v>
      </c>
      <c r="C40" s="331" t="s">
        <v>34</v>
      </c>
    </row>
    <row r="41" spans="1:3">
      <c r="A41" s="165" t="s">
        <v>80</v>
      </c>
      <c r="B41" s="330" t="s">
        <v>82</v>
      </c>
      <c r="C41" s="331" t="s">
        <v>32</v>
      </c>
    </row>
    <row r="42" spans="1:3">
      <c r="A42" s="165" t="s">
        <v>8</v>
      </c>
      <c r="B42" s="330"/>
      <c r="C42" s="331"/>
    </row>
    <row r="43" spans="1:3">
      <c r="A43" s="165"/>
      <c r="B43" s="329" t="s">
        <v>87</v>
      </c>
      <c r="C43" s="331"/>
    </row>
    <row r="44" spans="1:3">
      <c r="A44" s="165" t="s">
        <v>19</v>
      </c>
      <c r="B44" s="330"/>
      <c r="C44" s="331" t="s">
        <v>205</v>
      </c>
    </row>
    <row r="45" spans="1:3">
      <c r="A45" s="165" t="s">
        <v>88</v>
      </c>
      <c r="B45" s="330"/>
      <c r="C45" s="331" t="s">
        <v>28</v>
      </c>
    </row>
    <row r="46" spans="1:3">
      <c r="A46" s="165"/>
      <c r="B46" s="330"/>
      <c r="C46" s="331" t="s">
        <v>71</v>
      </c>
    </row>
    <row r="47" spans="1:3">
      <c r="A47" s="165"/>
      <c r="B47" s="329" t="s">
        <v>89</v>
      </c>
      <c r="C47" s="331"/>
    </row>
    <row r="48" spans="1:3">
      <c r="A48" s="165" t="s">
        <v>8</v>
      </c>
      <c r="B48" s="330" t="s">
        <v>90</v>
      </c>
      <c r="C48" s="331" t="s">
        <v>34</v>
      </c>
    </row>
    <row r="49" spans="1:3">
      <c r="A49" s="165" t="s">
        <v>91</v>
      </c>
      <c r="B49" s="330"/>
      <c r="C49" s="331" t="s">
        <v>92</v>
      </c>
    </row>
    <row r="50" spans="1:3">
      <c r="A50" s="165"/>
      <c r="B50" s="330"/>
      <c r="C50" s="331" t="s">
        <v>32</v>
      </c>
    </row>
    <row r="51" spans="1:3">
      <c r="A51" s="165"/>
      <c r="B51" s="329" t="s">
        <v>93</v>
      </c>
      <c r="C51" s="331"/>
    </row>
    <row r="52" spans="1:3">
      <c r="A52" s="165" t="s">
        <v>8</v>
      </c>
      <c r="B52" s="330" t="s">
        <v>75</v>
      </c>
      <c r="C52" s="331" t="s">
        <v>34</v>
      </c>
    </row>
    <row r="53" spans="1:3">
      <c r="A53" s="165" t="s">
        <v>94</v>
      </c>
      <c r="B53" s="330" t="s">
        <v>82</v>
      </c>
      <c r="C53" s="331" t="s">
        <v>95</v>
      </c>
    </row>
    <row r="54" spans="1:3">
      <c r="A54" s="165"/>
      <c r="B54" s="330" t="s">
        <v>209</v>
      </c>
      <c r="C54" s="331" t="s">
        <v>51</v>
      </c>
    </row>
    <row r="55" spans="1:3">
      <c r="A55" s="165"/>
      <c r="B55" s="330" t="s">
        <v>210</v>
      </c>
      <c r="C55" s="331" t="s">
        <v>32</v>
      </c>
    </row>
    <row r="56" spans="1:3">
      <c r="A56" s="165"/>
      <c r="B56" s="329" t="s">
        <v>96</v>
      </c>
      <c r="C56" s="331"/>
    </row>
    <row r="57" spans="1:3">
      <c r="A57" s="165" t="s">
        <v>199</v>
      </c>
      <c r="B57" s="330" t="s">
        <v>97</v>
      </c>
      <c r="C57" s="331" t="s">
        <v>98</v>
      </c>
    </row>
    <row r="58" spans="1:3">
      <c r="A58" s="165"/>
      <c r="B58" s="330"/>
      <c r="C58" s="331" t="s">
        <v>211</v>
      </c>
    </row>
    <row r="59" spans="1:3">
      <c r="A59" s="165"/>
      <c r="B59" s="334" t="s">
        <v>197</v>
      </c>
      <c r="C59" s="331"/>
    </row>
    <row r="60" spans="1:3">
      <c r="A60" s="165" t="s">
        <v>199</v>
      </c>
      <c r="B60" s="330" t="s">
        <v>198</v>
      </c>
      <c r="C60" s="331" t="s">
        <v>98</v>
      </c>
    </row>
    <row r="61" spans="1:3">
      <c r="A61" s="165"/>
      <c r="B61" s="330"/>
      <c r="C61" s="331" t="s">
        <v>200</v>
      </c>
    </row>
    <row r="62" spans="1:3">
      <c r="A62" s="165"/>
      <c r="B62" s="329" t="s">
        <v>250</v>
      </c>
      <c r="C62" s="331"/>
    </row>
    <row r="63" spans="1:3">
      <c r="A63" s="165"/>
      <c r="B63" s="330"/>
      <c r="C63" s="331" t="s">
        <v>251</v>
      </c>
    </row>
    <row r="64" spans="1:3">
      <c r="A64" s="165"/>
      <c r="B64" s="329" t="s">
        <v>142</v>
      </c>
      <c r="C64" s="331"/>
    </row>
    <row r="65" spans="1:10">
      <c r="A65" s="165"/>
      <c r="B65" s="330"/>
      <c r="C65" s="331" t="s">
        <v>100</v>
      </c>
    </row>
    <row r="66" spans="1:10">
      <c r="A66" s="165"/>
      <c r="B66" s="330"/>
      <c r="C66" s="331" t="s">
        <v>101</v>
      </c>
    </row>
    <row r="67" spans="1:10">
      <c r="A67" s="165"/>
      <c r="B67" s="330"/>
      <c r="C67" s="331" t="s">
        <v>252</v>
      </c>
    </row>
    <row r="68" spans="1:10">
      <c r="A68" s="165"/>
      <c r="B68" s="334" t="s">
        <v>253</v>
      </c>
      <c r="C68" s="331"/>
    </row>
    <row r="69" spans="1:10">
      <c r="A69" s="165" t="s">
        <v>19</v>
      </c>
      <c r="B69" s="330"/>
      <c r="C69" s="331" t="s">
        <v>29</v>
      </c>
    </row>
    <row r="70" spans="1:10">
      <c r="A70" s="335"/>
      <c r="B70" s="336"/>
      <c r="C70" s="337"/>
    </row>
    <row r="71" spans="1:10">
      <c r="A71" s="338" t="s">
        <v>261</v>
      </c>
      <c r="B71" s="339" t="s">
        <v>260</v>
      </c>
      <c r="C71" s="125"/>
      <c r="D71" s="129"/>
      <c r="E71" s="108"/>
      <c r="F71" s="109"/>
      <c r="G71" s="109"/>
      <c r="H71" s="340"/>
      <c r="I71" s="341"/>
      <c r="J71" s="341"/>
    </row>
    <row r="72" spans="1:10">
      <c r="A72" s="339" t="s">
        <v>262</v>
      </c>
      <c r="B72" s="339" t="s">
        <v>260</v>
      </c>
      <c r="C72" s="125"/>
      <c r="D72" s="129"/>
      <c r="E72" s="108"/>
      <c r="F72" s="109"/>
      <c r="G72" s="109"/>
      <c r="H72" s="340"/>
      <c r="I72" s="341"/>
      <c r="J72" s="341"/>
    </row>
    <row r="73" spans="1:10">
      <c r="A73" s="339" t="s">
        <v>263</v>
      </c>
      <c r="B73" s="339" t="s">
        <v>260</v>
      </c>
      <c r="C73" s="125"/>
      <c r="D73" s="129"/>
      <c r="E73" s="108"/>
      <c r="F73" s="109"/>
      <c r="G73" s="109"/>
      <c r="H73" s="340"/>
      <c r="I73" s="341"/>
      <c r="J73" s="341"/>
    </row>
    <row r="74" spans="1:10">
      <c r="A74" s="338"/>
      <c r="B74" s="125"/>
      <c r="C74" s="125"/>
      <c r="D74" s="129"/>
      <c r="E74" s="118"/>
      <c r="F74" s="109"/>
      <c r="G74" s="109"/>
      <c r="H74" s="340"/>
      <c r="J74" s="339"/>
    </row>
    <row r="75" spans="1:10">
      <c r="A75" s="339"/>
      <c r="B75" s="125"/>
      <c r="C75" s="125"/>
      <c r="D75" s="129"/>
      <c r="E75" s="124"/>
      <c r="F75" s="125"/>
      <c r="G75" s="125"/>
      <c r="H75" s="342"/>
      <c r="J75" s="339"/>
    </row>
    <row r="76" spans="1:10">
      <c r="A76" s="339"/>
      <c r="B76" s="125"/>
      <c r="C76" s="125"/>
      <c r="D76" s="129"/>
      <c r="E76" s="129"/>
      <c r="F76" s="125"/>
      <c r="G76" s="125"/>
      <c r="H76" s="340"/>
      <c r="J76" s="339"/>
    </row>
    <row r="77" spans="1:10">
      <c r="A77" s="343"/>
      <c r="B77" s="344"/>
      <c r="C77" s="345"/>
    </row>
    <row r="78" spans="1:10">
      <c r="A78" s="343"/>
      <c r="B78" s="344"/>
      <c r="C78" s="345"/>
    </row>
    <row r="79" spans="1:10">
      <c r="A79" s="343"/>
      <c r="B79" s="344"/>
      <c r="C79" s="345"/>
    </row>
  </sheetData>
  <mergeCells count="2">
    <mergeCell ref="A2:C2"/>
    <mergeCell ref="A3:C3"/>
  </mergeCells>
  <phoneticPr fontId="2" type="noConversion"/>
  <pageMargins left="0.39370078740157499" right="0.27559055118110198" top="0.15748031496063" bottom="0.511811023622047" header="0.15748031496063" footer="0.511811023622047"/>
  <pageSetup paperSize="9" scale="99" fitToHeight="0" orientation="portrait" r:id="rId1"/>
  <rowBreaks count="2" manualBreakCount="2">
    <brk id="31" max="2" man="1"/>
    <brk id="4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3"/>
  <sheetViews>
    <sheetView view="pageBreakPreview" zoomScale="80" zoomScaleNormal="70" zoomScaleSheetLayoutView="80" workbookViewId="0">
      <pane ySplit="5" topLeftCell="A42" activePane="bottomLeft" state="frozen"/>
      <selection pane="bottomLeft" activeCell="X47" sqref="X47"/>
    </sheetView>
  </sheetViews>
  <sheetFormatPr defaultColWidth="9.109375" defaultRowHeight="25.2"/>
  <cols>
    <col min="1" max="1" width="24.5546875" style="3" customWidth="1"/>
    <col min="2" max="2" width="26.6640625" style="144" customWidth="1"/>
    <col min="3" max="6" width="5" style="3" customWidth="1"/>
    <col min="7" max="7" width="4.6640625" style="92" customWidth="1"/>
    <col min="8" max="8" width="5.33203125" style="92" customWidth="1"/>
    <col min="9" max="9" width="8.6640625" style="3" customWidth="1"/>
    <col min="10" max="10" width="5" style="3" customWidth="1"/>
    <col min="11" max="11" width="5" style="92" customWidth="1"/>
    <col min="12" max="16" width="4.6640625" style="89" customWidth="1"/>
    <col min="17" max="17" width="4.6640625" style="3" customWidth="1"/>
    <col min="18" max="18" width="4.6640625" style="89" customWidth="1"/>
    <col min="19" max="20" width="4.6640625" style="4" customWidth="1"/>
    <col min="21" max="21" width="4.6640625" style="90" customWidth="1"/>
    <col min="22" max="22" width="6.44140625" style="90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36" t="s">
        <v>196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7" ht="28.5" customHeight="1">
      <c r="A3" s="243" t="s">
        <v>259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7" ht="34.5" customHeight="1">
      <c r="A4" s="244" t="s">
        <v>104</v>
      </c>
      <c r="B4" s="244" t="s">
        <v>105</v>
      </c>
      <c r="C4" s="245" t="s">
        <v>106</v>
      </c>
      <c r="D4" s="245"/>
      <c r="E4" s="245"/>
      <c r="F4" s="245"/>
      <c r="G4" s="246" t="s">
        <v>107</v>
      </c>
      <c r="H4" s="246" t="s">
        <v>108</v>
      </c>
      <c r="I4" s="245" t="s">
        <v>109</v>
      </c>
      <c r="J4" s="247" t="s">
        <v>110</v>
      </c>
      <c r="K4" s="247"/>
      <c r="L4" s="238" t="s">
        <v>111</v>
      </c>
      <c r="M4" s="238"/>
      <c r="N4" s="238"/>
      <c r="O4" s="238"/>
      <c r="P4" s="238"/>
      <c r="Q4" s="237" t="s">
        <v>112</v>
      </c>
      <c r="R4" s="238" t="s">
        <v>113</v>
      </c>
      <c r="S4" s="238"/>
      <c r="T4" s="238"/>
      <c r="U4" s="237" t="s">
        <v>114</v>
      </c>
      <c r="V4" s="239" t="s">
        <v>115</v>
      </c>
      <c r="W4" s="248" t="s">
        <v>116</v>
      </c>
      <c r="X4" s="248"/>
      <c r="Y4" s="248"/>
      <c r="Z4" s="240" t="s">
        <v>117</v>
      </c>
    </row>
    <row r="5" spans="1:27" ht="34.5" customHeight="1">
      <c r="A5" s="244"/>
      <c r="B5" s="244"/>
      <c r="C5" s="175" t="s">
        <v>118</v>
      </c>
      <c r="D5" s="175" t="s">
        <v>119</v>
      </c>
      <c r="E5" s="175" t="s">
        <v>120</v>
      </c>
      <c r="F5" s="175" t="s">
        <v>121</v>
      </c>
      <c r="G5" s="246"/>
      <c r="H5" s="246"/>
      <c r="I5" s="245"/>
      <c r="J5" s="207" t="s">
        <v>122</v>
      </c>
      <c r="K5" s="207" t="s">
        <v>123</v>
      </c>
      <c r="L5" s="206" t="s">
        <v>124</v>
      </c>
      <c r="M5" s="206" t="s">
        <v>125</v>
      </c>
      <c r="N5" s="206" t="s">
        <v>126</v>
      </c>
      <c r="O5" s="206" t="s">
        <v>127</v>
      </c>
      <c r="P5" s="206" t="s">
        <v>128</v>
      </c>
      <c r="Q5" s="238"/>
      <c r="R5" s="206" t="s">
        <v>129</v>
      </c>
      <c r="S5" s="206" t="s">
        <v>130</v>
      </c>
      <c r="T5" s="206" t="s">
        <v>131</v>
      </c>
      <c r="U5" s="238"/>
      <c r="V5" s="239"/>
      <c r="W5" s="207" t="s">
        <v>132</v>
      </c>
      <c r="X5" s="207" t="s">
        <v>133</v>
      </c>
      <c r="Y5" s="207" t="s">
        <v>134</v>
      </c>
      <c r="Z5" s="241"/>
    </row>
    <row r="6" spans="1:27" s="98" customFormat="1" ht="50.4">
      <c r="A6" s="95" t="s">
        <v>213</v>
      </c>
      <c r="B6" s="96" t="s">
        <v>5</v>
      </c>
      <c r="C6" s="133"/>
      <c r="D6" s="133"/>
      <c r="E6" s="133"/>
      <c r="F6" s="130" t="s">
        <v>135</v>
      </c>
      <c r="G6" s="130" t="s">
        <v>135</v>
      </c>
      <c r="H6" s="133"/>
      <c r="I6" s="97" t="s">
        <v>123</v>
      </c>
      <c r="J6" s="130"/>
      <c r="K6" s="130" t="s">
        <v>135</v>
      </c>
      <c r="L6" s="131">
        <v>1</v>
      </c>
      <c r="M6" s="94">
        <v>1</v>
      </c>
      <c r="N6" s="94">
        <v>1</v>
      </c>
      <c r="O6" s="131">
        <v>3</v>
      </c>
      <c r="P6" s="131"/>
      <c r="Q6" s="132">
        <f>L6+M6+N6+O6+P6</f>
        <v>6</v>
      </c>
      <c r="R6" s="94">
        <v>1</v>
      </c>
      <c r="S6" s="96">
        <v>1</v>
      </c>
      <c r="T6" s="96">
        <v>1</v>
      </c>
      <c r="U6" s="95">
        <f>R6+S6+T6</f>
        <v>3</v>
      </c>
      <c r="V6" s="95">
        <f>Q6*U6</f>
        <v>18</v>
      </c>
      <c r="W6" s="130" t="s">
        <v>135</v>
      </c>
      <c r="X6" s="130"/>
      <c r="Y6" s="96"/>
      <c r="Z6" s="96"/>
    </row>
    <row r="7" spans="1:27" s="98" customFormat="1">
      <c r="A7" s="94"/>
      <c r="B7" s="94" t="s">
        <v>8</v>
      </c>
      <c r="C7" s="130" t="s">
        <v>135</v>
      </c>
      <c r="D7" s="93"/>
      <c r="E7" s="93"/>
      <c r="F7" s="93"/>
      <c r="G7" s="130" t="s">
        <v>135</v>
      </c>
      <c r="H7" s="133"/>
      <c r="I7" s="97" t="s">
        <v>123</v>
      </c>
      <c r="J7" s="130" t="s">
        <v>135</v>
      </c>
      <c r="K7" s="130"/>
      <c r="L7" s="131">
        <v>1</v>
      </c>
      <c r="M7" s="94">
        <v>1</v>
      </c>
      <c r="N7" s="94">
        <v>1</v>
      </c>
      <c r="O7" s="131">
        <v>3</v>
      </c>
      <c r="P7" s="131"/>
      <c r="Q7" s="132">
        <f t="shared" ref="Q7:Q43" si="0">L7+M7+N7+O7+P7</f>
        <v>6</v>
      </c>
      <c r="R7" s="94">
        <v>1</v>
      </c>
      <c r="S7" s="96">
        <v>1</v>
      </c>
      <c r="T7" s="96">
        <v>3</v>
      </c>
      <c r="U7" s="95">
        <f t="shared" ref="U7:U45" si="1">R7+S7+T7</f>
        <v>5</v>
      </c>
      <c r="V7" s="95">
        <f t="shared" ref="V7:V45" si="2">Q7*U7</f>
        <v>30</v>
      </c>
      <c r="W7" s="130" t="s">
        <v>135</v>
      </c>
      <c r="X7" s="130"/>
      <c r="Y7" s="96"/>
      <c r="Z7" s="96"/>
      <c r="AA7" s="242"/>
    </row>
    <row r="8" spans="1:27" s="98" customFormat="1">
      <c r="A8" s="94"/>
      <c r="B8" s="94" t="s">
        <v>10</v>
      </c>
      <c r="C8" s="97"/>
      <c r="D8" s="97"/>
      <c r="E8" s="97"/>
      <c r="F8" s="130" t="s">
        <v>135</v>
      </c>
      <c r="G8" s="130" t="s">
        <v>135</v>
      </c>
      <c r="H8" s="93"/>
      <c r="I8" s="97" t="s">
        <v>123</v>
      </c>
      <c r="J8" s="93"/>
      <c r="K8" s="130" t="s">
        <v>135</v>
      </c>
      <c r="L8" s="131">
        <v>1</v>
      </c>
      <c r="M8" s="131">
        <v>2</v>
      </c>
      <c r="N8" s="131">
        <v>1</v>
      </c>
      <c r="O8" s="131">
        <v>3</v>
      </c>
      <c r="P8" s="131"/>
      <c r="Q8" s="132">
        <f t="shared" si="0"/>
        <v>7</v>
      </c>
      <c r="R8" s="94">
        <v>1</v>
      </c>
      <c r="S8" s="96">
        <v>1</v>
      </c>
      <c r="T8" s="96">
        <v>3</v>
      </c>
      <c r="U8" s="95">
        <f t="shared" si="1"/>
        <v>5</v>
      </c>
      <c r="V8" s="95">
        <f t="shared" si="2"/>
        <v>35</v>
      </c>
      <c r="W8" s="130" t="s">
        <v>135</v>
      </c>
      <c r="X8" s="130"/>
      <c r="Y8" s="96"/>
      <c r="Z8" s="96"/>
      <c r="AA8" s="242"/>
    </row>
    <row r="9" spans="1:27" s="98" customFormat="1" ht="50.4">
      <c r="A9" s="97" t="s">
        <v>204</v>
      </c>
      <c r="B9" s="94" t="s">
        <v>5</v>
      </c>
      <c r="C9" s="97"/>
      <c r="D9" s="97"/>
      <c r="E9" s="97"/>
      <c r="F9" s="130" t="s">
        <v>135</v>
      </c>
      <c r="G9" s="130" t="s">
        <v>135</v>
      </c>
      <c r="H9" s="93"/>
      <c r="I9" s="97" t="s">
        <v>123</v>
      </c>
      <c r="J9" s="93"/>
      <c r="K9" s="130" t="s">
        <v>135</v>
      </c>
      <c r="L9" s="131">
        <v>1</v>
      </c>
      <c r="M9" s="94">
        <v>1</v>
      </c>
      <c r="N9" s="94">
        <v>1</v>
      </c>
      <c r="O9" s="131">
        <v>2</v>
      </c>
      <c r="P9" s="131"/>
      <c r="Q9" s="132">
        <f t="shared" si="0"/>
        <v>5</v>
      </c>
      <c r="R9" s="94">
        <v>1</v>
      </c>
      <c r="S9" s="96">
        <v>1</v>
      </c>
      <c r="T9" s="96">
        <v>1</v>
      </c>
      <c r="U9" s="95">
        <f t="shared" si="1"/>
        <v>3</v>
      </c>
      <c r="V9" s="95">
        <f t="shared" si="2"/>
        <v>15</v>
      </c>
      <c r="W9" s="130" t="s">
        <v>135</v>
      </c>
      <c r="X9" s="130"/>
      <c r="Y9" s="96"/>
      <c r="Z9" s="96"/>
      <c r="AA9" s="166"/>
    </row>
    <row r="10" spans="1:27" s="98" customFormat="1">
      <c r="A10" s="97"/>
      <c r="B10" s="94" t="s">
        <v>19</v>
      </c>
      <c r="C10" s="97"/>
      <c r="D10" s="130" t="s">
        <v>135</v>
      </c>
      <c r="E10" s="97"/>
      <c r="F10" s="130"/>
      <c r="G10" s="130" t="s">
        <v>135</v>
      </c>
      <c r="H10" s="93"/>
      <c r="I10" s="97" t="s">
        <v>123</v>
      </c>
      <c r="J10" s="93"/>
      <c r="K10" s="130" t="s">
        <v>135</v>
      </c>
      <c r="L10" s="131">
        <v>1</v>
      </c>
      <c r="M10" s="94">
        <v>1</v>
      </c>
      <c r="N10" s="94">
        <v>1</v>
      </c>
      <c r="O10" s="131">
        <v>2</v>
      </c>
      <c r="P10" s="131"/>
      <c r="Q10" s="132">
        <f t="shared" si="0"/>
        <v>5</v>
      </c>
      <c r="R10" s="94">
        <v>1</v>
      </c>
      <c r="S10" s="96">
        <v>1</v>
      </c>
      <c r="T10" s="96">
        <v>2</v>
      </c>
      <c r="U10" s="95">
        <f t="shared" si="1"/>
        <v>4</v>
      </c>
      <c r="V10" s="95">
        <f t="shared" si="2"/>
        <v>20</v>
      </c>
      <c r="W10" s="130" t="s">
        <v>135</v>
      </c>
      <c r="X10" s="130"/>
      <c r="Y10" s="96"/>
      <c r="Z10" s="96"/>
      <c r="AA10" s="166"/>
    </row>
    <row r="11" spans="1:27" s="98" customFormat="1">
      <c r="A11" s="97"/>
      <c r="B11" s="94" t="s">
        <v>17</v>
      </c>
      <c r="C11" s="97"/>
      <c r="D11" s="97"/>
      <c r="E11" s="97"/>
      <c r="F11" s="130" t="s">
        <v>135</v>
      </c>
      <c r="G11" s="130" t="s">
        <v>135</v>
      </c>
      <c r="H11" s="93"/>
      <c r="I11" s="97" t="s">
        <v>123</v>
      </c>
      <c r="J11" s="93"/>
      <c r="K11" s="130" t="s">
        <v>135</v>
      </c>
      <c r="L11" s="131">
        <v>1</v>
      </c>
      <c r="M11" s="94">
        <v>1</v>
      </c>
      <c r="N11" s="94">
        <v>1</v>
      </c>
      <c r="O11" s="131">
        <v>2</v>
      </c>
      <c r="P11" s="131"/>
      <c r="Q11" s="132">
        <f t="shared" si="0"/>
        <v>5</v>
      </c>
      <c r="R11" s="94">
        <v>1</v>
      </c>
      <c r="S11" s="96">
        <v>1</v>
      </c>
      <c r="T11" s="96">
        <v>3</v>
      </c>
      <c r="U11" s="95">
        <f t="shared" si="1"/>
        <v>5</v>
      </c>
      <c r="V11" s="95">
        <f t="shared" si="2"/>
        <v>25</v>
      </c>
      <c r="W11" s="130" t="s">
        <v>135</v>
      </c>
      <c r="X11" s="130"/>
      <c r="Y11" s="96"/>
      <c r="Z11" s="96"/>
      <c r="AA11" s="166"/>
    </row>
    <row r="12" spans="1:27" s="98" customFormat="1">
      <c r="A12" s="97"/>
      <c r="B12" s="94" t="s">
        <v>8</v>
      </c>
      <c r="C12" s="130" t="s">
        <v>135</v>
      </c>
      <c r="D12" s="97"/>
      <c r="E12" s="97"/>
      <c r="F12" s="130"/>
      <c r="G12" s="130" t="s">
        <v>135</v>
      </c>
      <c r="H12" s="93"/>
      <c r="I12" s="97" t="s">
        <v>123</v>
      </c>
      <c r="J12" s="130" t="s">
        <v>135</v>
      </c>
      <c r="K12" s="130"/>
      <c r="L12" s="131">
        <v>1</v>
      </c>
      <c r="M12" s="94">
        <v>1</v>
      </c>
      <c r="N12" s="94">
        <v>1</v>
      </c>
      <c r="O12" s="131">
        <v>2</v>
      </c>
      <c r="P12" s="131"/>
      <c r="Q12" s="132">
        <f t="shared" si="0"/>
        <v>5</v>
      </c>
      <c r="R12" s="94">
        <v>1</v>
      </c>
      <c r="S12" s="96">
        <v>1</v>
      </c>
      <c r="T12" s="96">
        <v>3</v>
      </c>
      <c r="U12" s="95">
        <f t="shared" si="1"/>
        <v>5</v>
      </c>
      <c r="V12" s="95">
        <f t="shared" si="2"/>
        <v>25</v>
      </c>
      <c r="W12" s="130" t="s">
        <v>135</v>
      </c>
      <c r="X12" s="130"/>
      <c r="Y12" s="96"/>
      <c r="Z12" s="96"/>
      <c r="AA12" s="166"/>
    </row>
    <row r="13" spans="1:27" s="98" customFormat="1" ht="50.4">
      <c r="A13" s="97" t="s">
        <v>216</v>
      </c>
      <c r="B13" s="94" t="s">
        <v>17</v>
      </c>
      <c r="C13" s="97"/>
      <c r="D13" s="97"/>
      <c r="E13" s="97"/>
      <c r="F13" s="130" t="s">
        <v>135</v>
      </c>
      <c r="G13" s="130" t="s">
        <v>135</v>
      </c>
      <c r="H13" s="93"/>
      <c r="I13" s="97" t="s">
        <v>123</v>
      </c>
      <c r="J13" s="93"/>
      <c r="K13" s="130" t="s">
        <v>135</v>
      </c>
      <c r="L13" s="131">
        <v>1</v>
      </c>
      <c r="M13" s="94">
        <v>1</v>
      </c>
      <c r="N13" s="94">
        <v>1</v>
      </c>
      <c r="O13" s="131">
        <v>3</v>
      </c>
      <c r="P13" s="131"/>
      <c r="Q13" s="132">
        <f t="shared" si="0"/>
        <v>6</v>
      </c>
      <c r="R13" s="94">
        <v>1</v>
      </c>
      <c r="S13" s="96">
        <v>1</v>
      </c>
      <c r="T13" s="96">
        <v>3</v>
      </c>
      <c r="U13" s="95">
        <f t="shared" si="1"/>
        <v>5</v>
      </c>
      <c r="V13" s="95">
        <f t="shared" si="2"/>
        <v>30</v>
      </c>
      <c r="W13" s="130" t="s">
        <v>135</v>
      </c>
      <c r="X13" s="130"/>
      <c r="Y13" s="96"/>
      <c r="Z13" s="96"/>
      <c r="AA13" s="166"/>
    </row>
    <row r="14" spans="1:27" s="98" customFormat="1">
      <c r="A14" s="94"/>
      <c r="B14" s="94" t="s">
        <v>19</v>
      </c>
      <c r="C14" s="97"/>
      <c r="D14" s="130" t="s">
        <v>135</v>
      </c>
      <c r="E14" s="97"/>
      <c r="F14" s="130"/>
      <c r="G14" s="130" t="s">
        <v>135</v>
      </c>
      <c r="H14" s="93"/>
      <c r="I14" s="97" t="s">
        <v>123</v>
      </c>
      <c r="J14" s="93"/>
      <c r="K14" s="130" t="s">
        <v>135</v>
      </c>
      <c r="L14" s="131">
        <v>1</v>
      </c>
      <c r="M14" s="94">
        <v>1</v>
      </c>
      <c r="N14" s="94">
        <v>1</v>
      </c>
      <c r="O14" s="131">
        <v>3</v>
      </c>
      <c r="P14" s="131"/>
      <c r="Q14" s="132">
        <f t="shared" si="0"/>
        <v>6</v>
      </c>
      <c r="R14" s="94">
        <v>1</v>
      </c>
      <c r="S14" s="96">
        <v>1</v>
      </c>
      <c r="T14" s="96">
        <v>2</v>
      </c>
      <c r="U14" s="95">
        <f t="shared" si="1"/>
        <v>4</v>
      </c>
      <c r="V14" s="95">
        <f t="shared" si="2"/>
        <v>24</v>
      </c>
      <c r="W14" s="130" t="s">
        <v>135</v>
      </c>
      <c r="X14" s="130"/>
      <c r="Y14" s="96"/>
      <c r="Z14" s="96"/>
      <c r="AA14" s="166"/>
    </row>
    <row r="15" spans="1:27" s="98" customFormat="1">
      <c r="A15" s="94"/>
      <c r="B15" s="94" t="s">
        <v>54</v>
      </c>
      <c r="C15" s="97"/>
      <c r="D15" s="97"/>
      <c r="E15" s="97"/>
      <c r="F15" s="130" t="s">
        <v>135</v>
      </c>
      <c r="G15" s="130" t="s">
        <v>135</v>
      </c>
      <c r="H15" s="93"/>
      <c r="I15" s="97" t="s">
        <v>123</v>
      </c>
      <c r="J15" s="130" t="s">
        <v>135</v>
      </c>
      <c r="K15" s="130"/>
      <c r="L15" s="131">
        <v>1</v>
      </c>
      <c r="M15" s="131">
        <v>2</v>
      </c>
      <c r="N15" s="131">
        <v>1</v>
      </c>
      <c r="O15" s="131">
        <v>3</v>
      </c>
      <c r="P15" s="131"/>
      <c r="Q15" s="132">
        <f t="shared" si="0"/>
        <v>7</v>
      </c>
      <c r="R15" s="94">
        <v>1</v>
      </c>
      <c r="S15" s="96">
        <v>1</v>
      </c>
      <c r="T15" s="96">
        <v>3</v>
      </c>
      <c r="U15" s="95">
        <f t="shared" si="1"/>
        <v>5</v>
      </c>
      <c r="V15" s="95">
        <f t="shared" si="2"/>
        <v>35</v>
      </c>
      <c r="W15" s="130" t="s">
        <v>135</v>
      </c>
      <c r="X15" s="130"/>
      <c r="Y15" s="96"/>
      <c r="Z15" s="96"/>
      <c r="AA15" s="166"/>
    </row>
    <row r="16" spans="1:27" s="98" customFormat="1">
      <c r="A16" s="97" t="s">
        <v>43</v>
      </c>
      <c r="B16" s="94" t="s">
        <v>44</v>
      </c>
      <c r="C16" s="97"/>
      <c r="D16" s="97"/>
      <c r="E16" s="97"/>
      <c r="F16" s="130" t="s">
        <v>135</v>
      </c>
      <c r="G16" s="130" t="s">
        <v>135</v>
      </c>
      <c r="H16" s="93"/>
      <c r="I16" s="97" t="s">
        <v>123</v>
      </c>
      <c r="J16" s="93"/>
      <c r="K16" s="130" t="s">
        <v>135</v>
      </c>
      <c r="L16" s="131">
        <v>1</v>
      </c>
      <c r="M16" s="131">
        <v>2</v>
      </c>
      <c r="N16" s="131">
        <v>2</v>
      </c>
      <c r="O16" s="131">
        <v>1</v>
      </c>
      <c r="P16" s="131"/>
      <c r="Q16" s="132">
        <f t="shared" si="0"/>
        <v>6</v>
      </c>
      <c r="R16" s="94">
        <v>1</v>
      </c>
      <c r="S16" s="96">
        <v>1</v>
      </c>
      <c r="T16" s="96">
        <v>3</v>
      </c>
      <c r="U16" s="95">
        <f t="shared" si="1"/>
        <v>5</v>
      </c>
      <c r="V16" s="95">
        <f t="shared" si="2"/>
        <v>30</v>
      </c>
      <c r="W16" s="130" t="s">
        <v>135</v>
      </c>
      <c r="X16" s="130"/>
      <c r="Y16" s="96"/>
      <c r="Z16" s="96"/>
      <c r="AA16" s="166"/>
    </row>
    <row r="17" spans="1:27" s="98" customFormat="1" ht="50.4">
      <c r="A17" s="97" t="s">
        <v>48</v>
      </c>
      <c r="B17" s="94" t="s">
        <v>19</v>
      </c>
      <c r="C17" s="130"/>
      <c r="D17" s="130" t="s">
        <v>135</v>
      </c>
      <c r="E17" s="97"/>
      <c r="F17" s="130"/>
      <c r="G17" s="130"/>
      <c r="H17" s="130" t="s">
        <v>135</v>
      </c>
      <c r="I17" s="97" t="s">
        <v>123</v>
      </c>
      <c r="J17" s="93"/>
      <c r="K17" s="130" t="s">
        <v>135</v>
      </c>
      <c r="L17" s="131">
        <v>1</v>
      </c>
      <c r="M17" s="94">
        <v>1</v>
      </c>
      <c r="N17" s="94">
        <v>1</v>
      </c>
      <c r="O17" s="131">
        <v>3</v>
      </c>
      <c r="P17" s="131">
        <v>1</v>
      </c>
      <c r="Q17" s="132">
        <f t="shared" si="0"/>
        <v>7</v>
      </c>
      <c r="R17" s="94">
        <v>1</v>
      </c>
      <c r="S17" s="96">
        <v>1</v>
      </c>
      <c r="T17" s="96">
        <v>3</v>
      </c>
      <c r="U17" s="95">
        <f t="shared" si="1"/>
        <v>5</v>
      </c>
      <c r="V17" s="95">
        <f t="shared" si="2"/>
        <v>35</v>
      </c>
      <c r="W17" s="130" t="s">
        <v>135</v>
      </c>
      <c r="X17" s="130"/>
      <c r="Y17" s="96"/>
      <c r="Z17" s="96"/>
      <c r="AA17" s="166"/>
    </row>
    <row r="18" spans="1:27" s="98" customFormat="1">
      <c r="A18" s="94"/>
      <c r="B18" s="94" t="s">
        <v>217</v>
      </c>
      <c r="C18" s="97"/>
      <c r="D18" s="97"/>
      <c r="E18" s="97"/>
      <c r="F18" s="130" t="s">
        <v>135</v>
      </c>
      <c r="G18" s="130"/>
      <c r="H18" s="130" t="s">
        <v>135</v>
      </c>
      <c r="I18" s="97" t="s">
        <v>123</v>
      </c>
      <c r="J18" s="130"/>
      <c r="K18" s="130" t="s">
        <v>135</v>
      </c>
      <c r="L18" s="131">
        <v>1</v>
      </c>
      <c r="M18" s="131">
        <v>3</v>
      </c>
      <c r="N18" s="131">
        <v>1</v>
      </c>
      <c r="O18" s="131">
        <v>1</v>
      </c>
      <c r="P18" s="131">
        <v>1</v>
      </c>
      <c r="Q18" s="132">
        <f t="shared" si="0"/>
        <v>7</v>
      </c>
      <c r="R18" s="94">
        <v>1</v>
      </c>
      <c r="S18" s="96">
        <v>1</v>
      </c>
      <c r="T18" s="96">
        <v>3</v>
      </c>
      <c r="U18" s="95">
        <f t="shared" si="1"/>
        <v>5</v>
      </c>
      <c r="V18" s="95">
        <f t="shared" si="2"/>
        <v>35</v>
      </c>
      <c r="W18" s="130" t="s">
        <v>135</v>
      </c>
      <c r="X18" s="130"/>
      <c r="Y18" s="96"/>
      <c r="Z18" s="96"/>
      <c r="AA18" s="166"/>
    </row>
    <row r="19" spans="1:27" s="98" customFormat="1" ht="49.95" customHeight="1">
      <c r="A19" s="97" t="s">
        <v>219</v>
      </c>
      <c r="B19" s="171" t="s">
        <v>58</v>
      </c>
      <c r="C19" s="97"/>
      <c r="D19" s="130" t="s">
        <v>135</v>
      </c>
      <c r="E19" s="97"/>
      <c r="F19" s="130"/>
      <c r="G19" s="130"/>
      <c r="H19" s="130" t="s">
        <v>135</v>
      </c>
      <c r="I19" s="97" t="s">
        <v>123</v>
      </c>
      <c r="J19" s="93"/>
      <c r="K19" s="130" t="s">
        <v>135</v>
      </c>
      <c r="L19" s="131">
        <v>1</v>
      </c>
      <c r="M19" s="94">
        <v>1</v>
      </c>
      <c r="N19" s="94">
        <v>1</v>
      </c>
      <c r="O19" s="131">
        <v>3</v>
      </c>
      <c r="P19" s="131">
        <v>1</v>
      </c>
      <c r="Q19" s="132">
        <f t="shared" si="0"/>
        <v>7</v>
      </c>
      <c r="R19" s="94">
        <v>1</v>
      </c>
      <c r="S19" s="96">
        <v>1</v>
      </c>
      <c r="T19" s="96">
        <v>3</v>
      </c>
      <c r="U19" s="95">
        <f t="shared" si="1"/>
        <v>5</v>
      </c>
      <c r="V19" s="95">
        <f t="shared" si="2"/>
        <v>35</v>
      </c>
      <c r="W19" s="130" t="s">
        <v>135</v>
      </c>
      <c r="X19" s="130"/>
      <c r="Y19" s="96"/>
      <c r="Z19" s="96"/>
      <c r="AA19" s="166"/>
    </row>
    <row r="20" spans="1:27" s="98" customFormat="1">
      <c r="A20" s="94"/>
      <c r="B20" s="167" t="s">
        <v>54</v>
      </c>
      <c r="C20" s="97"/>
      <c r="D20" s="97"/>
      <c r="E20" s="97"/>
      <c r="F20" s="130" t="s">
        <v>135</v>
      </c>
      <c r="G20" s="130"/>
      <c r="H20" s="130" t="s">
        <v>135</v>
      </c>
      <c r="I20" s="97" t="s">
        <v>123</v>
      </c>
      <c r="J20" s="130"/>
      <c r="K20" s="130" t="s">
        <v>135</v>
      </c>
      <c r="L20" s="131">
        <v>1</v>
      </c>
      <c r="M20" s="131">
        <v>3</v>
      </c>
      <c r="N20" s="131">
        <v>1</v>
      </c>
      <c r="O20" s="131">
        <v>3</v>
      </c>
      <c r="P20" s="131">
        <v>1</v>
      </c>
      <c r="Q20" s="132">
        <f t="shared" si="0"/>
        <v>9</v>
      </c>
      <c r="R20" s="94">
        <v>1</v>
      </c>
      <c r="S20" s="96">
        <v>1</v>
      </c>
      <c r="T20" s="96">
        <v>3</v>
      </c>
      <c r="U20" s="95">
        <f t="shared" si="1"/>
        <v>5</v>
      </c>
      <c r="V20" s="95">
        <f t="shared" si="2"/>
        <v>45</v>
      </c>
      <c r="W20" s="130" t="s">
        <v>135</v>
      </c>
      <c r="X20" s="130"/>
      <c r="Y20" s="96"/>
      <c r="Z20" s="96"/>
      <c r="AA20" s="166"/>
    </row>
    <row r="21" spans="1:27" s="98" customFormat="1">
      <c r="A21" s="97"/>
      <c r="B21" s="167" t="s">
        <v>61</v>
      </c>
      <c r="C21" s="130"/>
      <c r="D21" s="93"/>
      <c r="E21" s="93"/>
      <c r="F21" s="130" t="s">
        <v>135</v>
      </c>
      <c r="G21" s="130"/>
      <c r="H21" s="130" t="s">
        <v>135</v>
      </c>
      <c r="I21" s="97" t="s">
        <v>123</v>
      </c>
      <c r="J21" s="134"/>
      <c r="K21" s="130" t="s">
        <v>135</v>
      </c>
      <c r="L21" s="131">
        <v>1</v>
      </c>
      <c r="M21" s="94">
        <v>1</v>
      </c>
      <c r="N21" s="94">
        <v>1</v>
      </c>
      <c r="O21" s="131">
        <v>3</v>
      </c>
      <c r="P21" s="131">
        <v>1</v>
      </c>
      <c r="Q21" s="132">
        <f t="shared" si="0"/>
        <v>7</v>
      </c>
      <c r="R21" s="94">
        <v>1</v>
      </c>
      <c r="S21" s="96">
        <v>1</v>
      </c>
      <c r="T21" s="96">
        <v>1</v>
      </c>
      <c r="U21" s="95">
        <f t="shared" si="1"/>
        <v>3</v>
      </c>
      <c r="V21" s="95">
        <f t="shared" si="2"/>
        <v>21</v>
      </c>
      <c r="W21" s="130" t="s">
        <v>135</v>
      </c>
      <c r="X21" s="130"/>
      <c r="Y21" s="96"/>
      <c r="Z21" s="96"/>
    </row>
    <row r="22" spans="1:27" s="98" customFormat="1">
      <c r="A22" s="94"/>
      <c r="B22" s="167" t="s">
        <v>63</v>
      </c>
      <c r="C22" s="93"/>
      <c r="D22" s="93"/>
      <c r="E22" s="93"/>
      <c r="F22" s="130" t="s">
        <v>135</v>
      </c>
      <c r="G22" s="130"/>
      <c r="H22" s="130" t="s">
        <v>135</v>
      </c>
      <c r="I22" s="97" t="s">
        <v>123</v>
      </c>
      <c r="J22" s="94"/>
      <c r="K22" s="130" t="s">
        <v>135</v>
      </c>
      <c r="L22" s="131">
        <v>1</v>
      </c>
      <c r="M22" s="94">
        <v>1</v>
      </c>
      <c r="N22" s="94">
        <v>1</v>
      </c>
      <c r="O22" s="131">
        <v>3</v>
      </c>
      <c r="P22" s="131">
        <v>1</v>
      </c>
      <c r="Q22" s="132">
        <f t="shared" si="0"/>
        <v>7</v>
      </c>
      <c r="R22" s="94">
        <v>1</v>
      </c>
      <c r="S22" s="96">
        <v>1</v>
      </c>
      <c r="T22" s="96">
        <v>1</v>
      </c>
      <c r="U22" s="95">
        <f t="shared" si="1"/>
        <v>3</v>
      </c>
      <c r="V22" s="95">
        <f t="shared" si="2"/>
        <v>21</v>
      </c>
      <c r="W22" s="130" t="s">
        <v>135</v>
      </c>
      <c r="X22" s="130"/>
      <c r="Y22" s="96"/>
      <c r="Z22" s="96"/>
    </row>
    <row r="23" spans="1:27" s="98" customFormat="1">
      <c r="A23" s="94"/>
      <c r="B23" s="167" t="s">
        <v>64</v>
      </c>
      <c r="C23" s="93"/>
      <c r="D23" s="93"/>
      <c r="E23" s="93"/>
      <c r="F23" s="130" t="s">
        <v>135</v>
      </c>
      <c r="G23" s="130"/>
      <c r="H23" s="130" t="s">
        <v>135</v>
      </c>
      <c r="I23" s="97" t="s">
        <v>123</v>
      </c>
      <c r="J23" s="134"/>
      <c r="K23" s="130" t="s">
        <v>135</v>
      </c>
      <c r="L23" s="131">
        <v>1</v>
      </c>
      <c r="M23" s="94">
        <v>1</v>
      </c>
      <c r="N23" s="94">
        <v>1</v>
      </c>
      <c r="O23" s="131">
        <v>3</v>
      </c>
      <c r="P23" s="131">
        <v>1</v>
      </c>
      <c r="Q23" s="132">
        <f t="shared" si="0"/>
        <v>7</v>
      </c>
      <c r="R23" s="94">
        <v>1</v>
      </c>
      <c r="S23" s="96">
        <v>1</v>
      </c>
      <c r="T23" s="96">
        <v>1</v>
      </c>
      <c r="U23" s="95">
        <f t="shared" si="1"/>
        <v>3</v>
      </c>
      <c r="V23" s="95">
        <f t="shared" si="2"/>
        <v>21</v>
      </c>
      <c r="W23" s="130" t="s">
        <v>135</v>
      </c>
      <c r="X23" s="130"/>
      <c r="Y23" s="96"/>
      <c r="Z23" s="96"/>
    </row>
    <row r="24" spans="1:27" s="98" customFormat="1" ht="50.4">
      <c r="A24" s="97" t="s">
        <v>68</v>
      </c>
      <c r="B24" s="171" t="s">
        <v>19</v>
      </c>
      <c r="C24" s="93"/>
      <c r="D24" s="130" t="s">
        <v>135</v>
      </c>
      <c r="E24" s="93"/>
      <c r="F24" s="130"/>
      <c r="G24" s="130"/>
      <c r="H24" s="130" t="s">
        <v>135</v>
      </c>
      <c r="I24" s="97" t="s">
        <v>123</v>
      </c>
      <c r="J24" s="134"/>
      <c r="K24" s="130" t="s">
        <v>135</v>
      </c>
      <c r="L24" s="131">
        <v>1</v>
      </c>
      <c r="M24" s="94">
        <v>1</v>
      </c>
      <c r="N24" s="94">
        <v>1</v>
      </c>
      <c r="O24" s="131">
        <v>3</v>
      </c>
      <c r="P24" s="131">
        <v>1</v>
      </c>
      <c r="Q24" s="132">
        <f t="shared" si="0"/>
        <v>7</v>
      </c>
      <c r="R24" s="94">
        <v>1</v>
      </c>
      <c r="S24" s="96">
        <v>1</v>
      </c>
      <c r="T24" s="96">
        <v>3</v>
      </c>
      <c r="U24" s="95">
        <f t="shared" si="1"/>
        <v>5</v>
      </c>
      <c r="V24" s="95">
        <f t="shared" si="2"/>
        <v>35</v>
      </c>
      <c r="W24" s="130" t="s">
        <v>135</v>
      </c>
      <c r="X24" s="130"/>
      <c r="Y24" s="96"/>
      <c r="Z24" s="96"/>
    </row>
    <row r="25" spans="1:27" s="98" customFormat="1">
      <c r="A25" s="96"/>
      <c r="B25" s="167" t="s">
        <v>54</v>
      </c>
      <c r="C25" s="94"/>
      <c r="D25" s="94"/>
      <c r="E25" s="94"/>
      <c r="F25" s="130" t="s">
        <v>135</v>
      </c>
      <c r="G25" s="130"/>
      <c r="H25" s="130" t="s">
        <v>135</v>
      </c>
      <c r="I25" s="97" t="s">
        <v>123</v>
      </c>
      <c r="J25" s="130"/>
      <c r="K25" s="130" t="s">
        <v>135</v>
      </c>
      <c r="L25" s="131">
        <v>1</v>
      </c>
      <c r="M25" s="131">
        <v>3</v>
      </c>
      <c r="N25" s="131">
        <v>1</v>
      </c>
      <c r="O25" s="131">
        <v>3</v>
      </c>
      <c r="P25" s="131">
        <v>1</v>
      </c>
      <c r="Q25" s="132">
        <f t="shared" si="0"/>
        <v>9</v>
      </c>
      <c r="R25" s="94">
        <v>1</v>
      </c>
      <c r="S25" s="96">
        <v>1</v>
      </c>
      <c r="T25" s="96">
        <v>3</v>
      </c>
      <c r="U25" s="95">
        <f t="shared" si="1"/>
        <v>5</v>
      </c>
      <c r="V25" s="95">
        <f t="shared" si="2"/>
        <v>45</v>
      </c>
      <c r="W25" s="130" t="s">
        <v>135</v>
      </c>
      <c r="X25" s="130"/>
      <c r="Y25" s="96"/>
      <c r="Z25" s="96"/>
    </row>
    <row r="26" spans="1:27" s="98" customFormat="1">
      <c r="A26" s="94"/>
      <c r="B26" s="168" t="s">
        <v>72</v>
      </c>
      <c r="C26" s="94"/>
      <c r="D26" s="94"/>
      <c r="E26" s="94"/>
      <c r="F26" s="130" t="s">
        <v>135</v>
      </c>
      <c r="G26" s="130"/>
      <c r="H26" s="130" t="s">
        <v>135</v>
      </c>
      <c r="I26" s="97" t="s">
        <v>123</v>
      </c>
      <c r="J26" s="134"/>
      <c r="K26" s="130" t="s">
        <v>135</v>
      </c>
      <c r="L26" s="131">
        <v>1</v>
      </c>
      <c r="M26" s="94">
        <v>1</v>
      </c>
      <c r="N26" s="94">
        <v>1</v>
      </c>
      <c r="O26" s="131">
        <v>3</v>
      </c>
      <c r="P26" s="131">
        <v>1</v>
      </c>
      <c r="Q26" s="132">
        <f t="shared" si="0"/>
        <v>7</v>
      </c>
      <c r="R26" s="94">
        <v>1</v>
      </c>
      <c r="S26" s="96">
        <v>1</v>
      </c>
      <c r="T26" s="96">
        <v>1</v>
      </c>
      <c r="U26" s="95">
        <f t="shared" si="1"/>
        <v>3</v>
      </c>
      <c r="V26" s="95">
        <f t="shared" si="2"/>
        <v>21</v>
      </c>
      <c r="W26" s="130" t="s">
        <v>135</v>
      </c>
      <c r="X26" s="130"/>
      <c r="Y26" s="96"/>
      <c r="Z26" s="96"/>
    </row>
    <row r="27" spans="1:27" s="98" customFormat="1">
      <c r="A27" s="95" t="s">
        <v>221</v>
      </c>
      <c r="B27" s="167" t="s">
        <v>5</v>
      </c>
      <c r="C27" s="133"/>
      <c r="D27" s="133"/>
      <c r="E27" s="133"/>
      <c r="F27" s="130" t="s">
        <v>135</v>
      </c>
      <c r="G27" s="130" t="s">
        <v>135</v>
      </c>
      <c r="H27" s="133"/>
      <c r="I27" s="97" t="s">
        <v>123</v>
      </c>
      <c r="J27" s="134"/>
      <c r="K27" s="130" t="s">
        <v>135</v>
      </c>
      <c r="L27" s="131">
        <v>1</v>
      </c>
      <c r="M27" s="94">
        <v>1</v>
      </c>
      <c r="N27" s="94">
        <v>1</v>
      </c>
      <c r="O27" s="131">
        <v>3</v>
      </c>
      <c r="P27" s="131"/>
      <c r="Q27" s="132">
        <f t="shared" si="0"/>
        <v>6</v>
      </c>
      <c r="R27" s="94">
        <v>1</v>
      </c>
      <c r="S27" s="96">
        <v>1</v>
      </c>
      <c r="T27" s="96">
        <v>1</v>
      </c>
      <c r="U27" s="95">
        <f t="shared" si="1"/>
        <v>3</v>
      </c>
      <c r="V27" s="95">
        <f t="shared" si="2"/>
        <v>18</v>
      </c>
      <c r="W27" s="130" t="s">
        <v>135</v>
      </c>
      <c r="X27" s="130"/>
      <c r="Y27" s="96"/>
      <c r="Z27" s="96"/>
    </row>
    <row r="28" spans="1:27" s="98" customFormat="1">
      <c r="A28" s="145" t="s">
        <v>75</v>
      </c>
      <c r="B28" s="167" t="s">
        <v>8</v>
      </c>
      <c r="C28" s="130" t="s">
        <v>135</v>
      </c>
      <c r="D28" s="93"/>
      <c r="E28" s="93"/>
      <c r="F28" s="93"/>
      <c r="G28" s="130" t="s">
        <v>135</v>
      </c>
      <c r="H28" s="133"/>
      <c r="I28" s="97" t="s">
        <v>123</v>
      </c>
      <c r="J28" s="130" t="s">
        <v>135</v>
      </c>
      <c r="K28" s="130"/>
      <c r="L28" s="131">
        <v>1</v>
      </c>
      <c r="M28" s="94">
        <v>1</v>
      </c>
      <c r="N28" s="94">
        <v>1</v>
      </c>
      <c r="O28" s="131">
        <v>3</v>
      </c>
      <c r="P28" s="131"/>
      <c r="Q28" s="132">
        <f t="shared" si="0"/>
        <v>6</v>
      </c>
      <c r="R28" s="94">
        <v>1</v>
      </c>
      <c r="S28" s="96">
        <v>1</v>
      </c>
      <c r="T28" s="96">
        <v>3</v>
      </c>
      <c r="U28" s="95">
        <f t="shared" si="1"/>
        <v>5</v>
      </c>
      <c r="V28" s="95">
        <f t="shared" si="2"/>
        <v>30</v>
      </c>
      <c r="W28" s="130" t="s">
        <v>135</v>
      </c>
      <c r="X28" s="130"/>
      <c r="Y28" s="130"/>
      <c r="Z28" s="96"/>
    </row>
    <row r="29" spans="1:27" s="98" customFormat="1">
      <c r="A29" s="145" t="s">
        <v>6</v>
      </c>
      <c r="B29" s="94"/>
      <c r="C29" s="97"/>
      <c r="D29" s="97"/>
      <c r="E29" s="97"/>
      <c r="F29" s="130"/>
      <c r="G29" s="130"/>
      <c r="H29" s="93"/>
      <c r="I29" s="97"/>
      <c r="J29" s="134"/>
      <c r="K29" s="130"/>
      <c r="L29" s="131"/>
      <c r="M29" s="94"/>
      <c r="N29" s="94"/>
      <c r="O29" s="131"/>
      <c r="P29" s="131"/>
      <c r="Q29" s="132"/>
      <c r="R29" s="94"/>
      <c r="S29" s="96"/>
      <c r="T29" s="96"/>
      <c r="U29" s="95"/>
      <c r="V29" s="95"/>
      <c r="W29" s="130"/>
      <c r="X29" s="130"/>
      <c r="Y29" s="96"/>
      <c r="Z29" s="96"/>
    </row>
    <row r="30" spans="1:27" s="98" customFormat="1">
      <c r="A30" s="97" t="s">
        <v>78</v>
      </c>
      <c r="B30" s="167" t="s">
        <v>5</v>
      </c>
      <c r="C30" s="93"/>
      <c r="D30" s="93"/>
      <c r="E30" s="93"/>
      <c r="F30" s="130" t="s">
        <v>135</v>
      </c>
      <c r="G30" s="130" t="s">
        <v>135</v>
      </c>
      <c r="H30" s="133"/>
      <c r="I30" s="97" t="s">
        <v>123</v>
      </c>
      <c r="J30" s="134"/>
      <c r="K30" s="130" t="s">
        <v>135</v>
      </c>
      <c r="L30" s="131">
        <v>1</v>
      </c>
      <c r="M30" s="94">
        <v>1</v>
      </c>
      <c r="N30" s="94">
        <v>1</v>
      </c>
      <c r="O30" s="131">
        <v>3</v>
      </c>
      <c r="P30" s="131"/>
      <c r="Q30" s="132">
        <f t="shared" si="0"/>
        <v>6</v>
      </c>
      <c r="R30" s="94">
        <v>1</v>
      </c>
      <c r="S30" s="96">
        <v>1</v>
      </c>
      <c r="T30" s="96">
        <v>1</v>
      </c>
      <c r="U30" s="95">
        <f t="shared" si="1"/>
        <v>3</v>
      </c>
      <c r="V30" s="95">
        <f t="shared" si="2"/>
        <v>18</v>
      </c>
      <c r="W30" s="130" t="s">
        <v>135</v>
      </c>
      <c r="X30" s="130"/>
      <c r="Y30" s="96"/>
      <c r="Z30" s="96"/>
    </row>
    <row r="31" spans="1:27" s="98" customFormat="1">
      <c r="A31" s="145" t="s">
        <v>79</v>
      </c>
      <c r="B31" s="167" t="s">
        <v>80</v>
      </c>
      <c r="C31" s="93"/>
      <c r="D31" s="93"/>
      <c r="E31" s="93"/>
      <c r="F31" s="130" t="s">
        <v>135</v>
      </c>
      <c r="G31" s="130" t="s">
        <v>135</v>
      </c>
      <c r="H31" s="133"/>
      <c r="I31" s="97" t="s">
        <v>123</v>
      </c>
      <c r="J31" s="134"/>
      <c r="K31" s="130" t="s">
        <v>135</v>
      </c>
      <c r="L31" s="131">
        <v>1</v>
      </c>
      <c r="M31" s="94">
        <v>1</v>
      </c>
      <c r="N31" s="94">
        <v>1</v>
      </c>
      <c r="O31" s="131">
        <v>3</v>
      </c>
      <c r="P31" s="131"/>
      <c r="Q31" s="132">
        <f t="shared" si="0"/>
        <v>6</v>
      </c>
      <c r="R31" s="94">
        <v>1</v>
      </c>
      <c r="S31" s="96">
        <v>1</v>
      </c>
      <c r="T31" s="96">
        <v>1</v>
      </c>
      <c r="U31" s="95">
        <f t="shared" si="1"/>
        <v>3</v>
      </c>
      <c r="V31" s="95">
        <f t="shared" si="2"/>
        <v>18</v>
      </c>
      <c r="W31" s="130" t="s">
        <v>135</v>
      </c>
      <c r="X31" s="130"/>
      <c r="Y31" s="96"/>
      <c r="Z31" s="96"/>
    </row>
    <row r="32" spans="1:27" s="98" customFormat="1">
      <c r="A32" s="145" t="s">
        <v>82</v>
      </c>
      <c r="B32" s="167" t="s">
        <v>8</v>
      </c>
      <c r="C32" s="130" t="s">
        <v>135</v>
      </c>
      <c r="D32" s="93"/>
      <c r="E32" s="93"/>
      <c r="F32" s="130"/>
      <c r="G32" s="130" t="s">
        <v>135</v>
      </c>
      <c r="H32" s="133"/>
      <c r="I32" s="97" t="s">
        <v>123</v>
      </c>
      <c r="J32" s="130" t="s">
        <v>135</v>
      </c>
      <c r="K32" s="130"/>
      <c r="L32" s="131">
        <v>1</v>
      </c>
      <c r="M32" s="94">
        <v>1</v>
      </c>
      <c r="N32" s="94">
        <v>1</v>
      </c>
      <c r="O32" s="131">
        <v>3</v>
      </c>
      <c r="P32" s="131"/>
      <c r="Q32" s="132">
        <f t="shared" si="0"/>
        <v>6</v>
      </c>
      <c r="R32" s="94">
        <v>1</v>
      </c>
      <c r="S32" s="96">
        <v>1</v>
      </c>
      <c r="T32" s="96">
        <v>3</v>
      </c>
      <c r="U32" s="95">
        <f t="shared" si="1"/>
        <v>5</v>
      </c>
      <c r="V32" s="95">
        <f t="shared" si="2"/>
        <v>30</v>
      </c>
      <c r="W32" s="130" t="s">
        <v>135</v>
      </c>
      <c r="X32" s="130"/>
      <c r="Y32" s="96"/>
      <c r="Z32" s="96"/>
    </row>
    <row r="33" spans="1:27" s="98" customFormat="1">
      <c r="A33" s="147" t="s">
        <v>87</v>
      </c>
      <c r="B33" s="167" t="s">
        <v>19</v>
      </c>
      <c r="C33" s="93"/>
      <c r="D33" s="130" t="s">
        <v>135</v>
      </c>
      <c r="E33" s="93"/>
      <c r="F33" s="130"/>
      <c r="G33" s="130" t="s">
        <v>135</v>
      </c>
      <c r="H33" s="133"/>
      <c r="I33" s="97" t="s">
        <v>123</v>
      </c>
      <c r="J33" s="134"/>
      <c r="K33" s="130" t="s">
        <v>135</v>
      </c>
      <c r="L33" s="131">
        <v>1</v>
      </c>
      <c r="M33" s="94">
        <v>1</v>
      </c>
      <c r="N33" s="94">
        <v>1</v>
      </c>
      <c r="O33" s="131">
        <v>3</v>
      </c>
      <c r="P33" s="131"/>
      <c r="Q33" s="132">
        <f t="shared" si="0"/>
        <v>6</v>
      </c>
      <c r="R33" s="94">
        <v>1</v>
      </c>
      <c r="S33" s="96">
        <v>1</v>
      </c>
      <c r="T33" s="96">
        <v>3</v>
      </c>
      <c r="U33" s="95">
        <f t="shared" si="1"/>
        <v>5</v>
      </c>
      <c r="V33" s="95">
        <f t="shared" si="2"/>
        <v>30</v>
      </c>
      <c r="W33" s="130" t="s">
        <v>135</v>
      </c>
      <c r="X33" s="130"/>
      <c r="Y33" s="96"/>
      <c r="Z33" s="96"/>
    </row>
    <row r="34" spans="1:27" s="98" customFormat="1">
      <c r="A34" s="145"/>
      <c r="B34" s="167" t="s">
        <v>88</v>
      </c>
      <c r="C34" s="93"/>
      <c r="D34" s="93"/>
      <c r="E34" s="93"/>
      <c r="F34" s="130" t="s">
        <v>135</v>
      </c>
      <c r="G34" s="130" t="s">
        <v>135</v>
      </c>
      <c r="H34" s="130"/>
      <c r="I34" s="97" t="s">
        <v>123</v>
      </c>
      <c r="J34" s="134"/>
      <c r="K34" s="130" t="s">
        <v>135</v>
      </c>
      <c r="L34" s="131">
        <v>1</v>
      </c>
      <c r="M34" s="131">
        <v>1</v>
      </c>
      <c r="N34" s="131">
        <v>2</v>
      </c>
      <c r="O34" s="131">
        <v>3</v>
      </c>
      <c r="P34" s="131"/>
      <c r="Q34" s="132">
        <f t="shared" si="0"/>
        <v>7</v>
      </c>
      <c r="R34" s="94">
        <v>1</v>
      </c>
      <c r="S34" s="96">
        <v>1</v>
      </c>
      <c r="T34" s="96">
        <v>3</v>
      </c>
      <c r="U34" s="95">
        <f t="shared" si="1"/>
        <v>5</v>
      </c>
      <c r="V34" s="95">
        <f t="shared" si="2"/>
        <v>35</v>
      </c>
      <c r="W34" s="130" t="s">
        <v>135</v>
      </c>
      <c r="X34" s="130"/>
      <c r="Y34" s="96"/>
      <c r="Z34" s="96"/>
    </row>
    <row r="35" spans="1:27" s="98" customFormat="1">
      <c r="A35" s="147" t="s">
        <v>89</v>
      </c>
      <c r="B35" s="167" t="s">
        <v>8</v>
      </c>
      <c r="C35" s="130" t="s">
        <v>135</v>
      </c>
      <c r="D35" s="93"/>
      <c r="E35" s="93"/>
      <c r="F35" s="130"/>
      <c r="G35" s="130" t="s">
        <v>135</v>
      </c>
      <c r="H35" s="133"/>
      <c r="I35" s="97" t="s">
        <v>123</v>
      </c>
      <c r="J35" s="130" t="s">
        <v>135</v>
      </c>
      <c r="K35" s="130"/>
      <c r="L35" s="131">
        <v>1</v>
      </c>
      <c r="M35" s="94">
        <v>1</v>
      </c>
      <c r="N35" s="94">
        <v>1</v>
      </c>
      <c r="O35" s="131">
        <v>3</v>
      </c>
      <c r="P35" s="131"/>
      <c r="Q35" s="132">
        <f t="shared" si="0"/>
        <v>6</v>
      </c>
      <c r="R35" s="94">
        <v>1</v>
      </c>
      <c r="S35" s="96">
        <v>1</v>
      </c>
      <c r="T35" s="96">
        <v>3</v>
      </c>
      <c r="U35" s="95">
        <f t="shared" si="1"/>
        <v>5</v>
      </c>
      <c r="V35" s="95">
        <f t="shared" si="2"/>
        <v>30</v>
      </c>
      <c r="W35" s="130" t="s">
        <v>135</v>
      </c>
      <c r="X35" s="130"/>
      <c r="Y35" s="96"/>
      <c r="Z35" s="96"/>
    </row>
    <row r="36" spans="1:27" s="98" customFormat="1">
      <c r="A36" s="145"/>
      <c r="B36" s="167" t="s">
        <v>91</v>
      </c>
      <c r="C36" s="93"/>
      <c r="D36" s="93"/>
      <c r="E36" s="93"/>
      <c r="F36" s="130" t="s">
        <v>135</v>
      </c>
      <c r="G36" s="130" t="s">
        <v>135</v>
      </c>
      <c r="H36" s="133"/>
      <c r="I36" s="97" t="s">
        <v>123</v>
      </c>
      <c r="J36" s="134"/>
      <c r="K36" s="130" t="s">
        <v>135</v>
      </c>
      <c r="L36" s="131">
        <v>1</v>
      </c>
      <c r="M36" s="94">
        <v>1</v>
      </c>
      <c r="N36" s="94">
        <v>1</v>
      </c>
      <c r="O36" s="131">
        <v>3</v>
      </c>
      <c r="P36" s="131"/>
      <c r="Q36" s="132">
        <f t="shared" si="0"/>
        <v>6</v>
      </c>
      <c r="R36" s="94">
        <v>1</v>
      </c>
      <c r="S36" s="96">
        <v>1</v>
      </c>
      <c r="T36" s="96">
        <v>1</v>
      </c>
      <c r="U36" s="95">
        <f t="shared" si="1"/>
        <v>3</v>
      </c>
      <c r="V36" s="95">
        <f t="shared" si="2"/>
        <v>18</v>
      </c>
      <c r="W36" s="130" t="s">
        <v>135</v>
      </c>
      <c r="X36" s="130"/>
      <c r="Y36" s="96"/>
      <c r="Z36" s="96"/>
    </row>
    <row r="37" spans="1:27" s="98" customFormat="1">
      <c r="A37" s="147" t="s">
        <v>93</v>
      </c>
      <c r="B37" s="167" t="s">
        <v>8</v>
      </c>
      <c r="C37" s="130" t="s">
        <v>135</v>
      </c>
      <c r="D37" s="93"/>
      <c r="E37" s="93"/>
      <c r="F37" s="130"/>
      <c r="G37" s="130" t="s">
        <v>135</v>
      </c>
      <c r="H37" s="133"/>
      <c r="I37" s="97" t="s">
        <v>123</v>
      </c>
      <c r="J37" s="130" t="s">
        <v>135</v>
      </c>
      <c r="K37" s="130"/>
      <c r="L37" s="131">
        <v>1</v>
      </c>
      <c r="M37" s="94">
        <v>1</v>
      </c>
      <c r="N37" s="94">
        <v>1</v>
      </c>
      <c r="O37" s="131">
        <v>3</v>
      </c>
      <c r="P37" s="131"/>
      <c r="Q37" s="132">
        <f t="shared" si="0"/>
        <v>6</v>
      </c>
      <c r="R37" s="94">
        <v>1</v>
      </c>
      <c r="S37" s="96">
        <v>1</v>
      </c>
      <c r="T37" s="96">
        <v>3</v>
      </c>
      <c r="U37" s="95">
        <f t="shared" si="1"/>
        <v>5</v>
      </c>
      <c r="V37" s="95">
        <f t="shared" si="2"/>
        <v>30</v>
      </c>
      <c r="W37" s="130" t="s">
        <v>135</v>
      </c>
      <c r="X37" s="130"/>
      <c r="Y37" s="96"/>
      <c r="Z37" s="96"/>
    </row>
    <row r="38" spans="1:27" s="98" customFormat="1">
      <c r="A38" s="75" t="s">
        <v>75</v>
      </c>
      <c r="B38" s="167" t="s">
        <v>94</v>
      </c>
      <c r="C38" s="93"/>
      <c r="D38" s="93"/>
      <c r="E38" s="93"/>
      <c r="F38" s="130" t="s">
        <v>135</v>
      </c>
      <c r="G38" s="130" t="s">
        <v>135</v>
      </c>
      <c r="H38" s="133"/>
      <c r="I38" s="97" t="s">
        <v>123</v>
      </c>
      <c r="J38" s="134"/>
      <c r="K38" s="130" t="s">
        <v>135</v>
      </c>
      <c r="L38" s="131">
        <v>1</v>
      </c>
      <c r="M38" s="94">
        <v>1</v>
      </c>
      <c r="N38" s="94">
        <v>1</v>
      </c>
      <c r="O38" s="131">
        <v>3</v>
      </c>
      <c r="P38" s="131"/>
      <c r="Q38" s="132">
        <f t="shared" si="0"/>
        <v>6</v>
      </c>
      <c r="R38" s="94">
        <v>1</v>
      </c>
      <c r="S38" s="96">
        <v>1</v>
      </c>
      <c r="T38" s="96">
        <v>1</v>
      </c>
      <c r="U38" s="95">
        <f t="shared" si="1"/>
        <v>3</v>
      </c>
      <c r="V38" s="95">
        <f t="shared" si="2"/>
        <v>18</v>
      </c>
      <c r="W38" s="130" t="s">
        <v>135</v>
      </c>
      <c r="X38" s="130"/>
      <c r="Y38" s="96"/>
      <c r="Z38" s="96"/>
    </row>
    <row r="39" spans="1:27" s="98" customFormat="1">
      <c r="A39" s="75" t="s">
        <v>82</v>
      </c>
      <c r="B39" s="167" t="s">
        <v>5</v>
      </c>
      <c r="C39" s="93"/>
      <c r="D39" s="93"/>
      <c r="E39" s="93"/>
      <c r="F39" s="130" t="s">
        <v>135</v>
      </c>
      <c r="G39" s="130" t="s">
        <v>135</v>
      </c>
      <c r="H39" s="133"/>
      <c r="I39" s="97" t="s">
        <v>123</v>
      </c>
      <c r="J39" s="134"/>
      <c r="K39" s="130" t="s">
        <v>135</v>
      </c>
      <c r="L39" s="131">
        <v>1</v>
      </c>
      <c r="M39" s="131">
        <v>1</v>
      </c>
      <c r="N39" s="131">
        <v>1</v>
      </c>
      <c r="O39" s="131">
        <v>3</v>
      </c>
      <c r="P39" s="131"/>
      <c r="Q39" s="132">
        <f t="shared" si="0"/>
        <v>6</v>
      </c>
      <c r="R39" s="94">
        <v>1</v>
      </c>
      <c r="S39" s="96">
        <v>1</v>
      </c>
      <c r="T39" s="96">
        <v>1</v>
      </c>
      <c r="U39" s="95">
        <f t="shared" si="1"/>
        <v>3</v>
      </c>
      <c r="V39" s="95">
        <f t="shared" si="2"/>
        <v>18</v>
      </c>
      <c r="W39" s="130" t="s">
        <v>135</v>
      </c>
      <c r="X39" s="130"/>
      <c r="Y39" s="96"/>
      <c r="Z39" s="96"/>
    </row>
    <row r="40" spans="1:27" s="98" customFormat="1">
      <c r="A40" s="75" t="s">
        <v>209</v>
      </c>
      <c r="B40" s="76"/>
      <c r="C40" s="93"/>
      <c r="D40" s="93"/>
      <c r="E40" s="93"/>
      <c r="F40" s="130"/>
      <c r="G40" s="130"/>
      <c r="H40" s="133"/>
      <c r="I40" s="97"/>
      <c r="J40" s="134"/>
      <c r="K40" s="130"/>
      <c r="L40" s="131"/>
      <c r="M40" s="131"/>
      <c r="N40" s="131"/>
      <c r="O40" s="131"/>
      <c r="P40" s="131"/>
      <c r="Q40" s="132"/>
      <c r="R40" s="94"/>
      <c r="S40" s="96"/>
      <c r="T40" s="96"/>
      <c r="U40" s="95"/>
      <c r="V40" s="95"/>
      <c r="W40" s="130"/>
      <c r="X40" s="130"/>
      <c r="Y40" s="96"/>
      <c r="Z40" s="96"/>
    </row>
    <row r="41" spans="1:27" s="98" customFormat="1">
      <c r="A41" s="75" t="s">
        <v>210</v>
      </c>
      <c r="B41" s="76"/>
      <c r="C41" s="93"/>
      <c r="D41" s="93"/>
      <c r="E41" s="93"/>
      <c r="F41" s="130"/>
      <c r="G41" s="130"/>
      <c r="H41" s="133"/>
      <c r="I41" s="97"/>
      <c r="J41" s="134"/>
      <c r="K41" s="130"/>
      <c r="L41" s="131"/>
      <c r="M41" s="131"/>
      <c r="N41" s="131"/>
      <c r="O41" s="131"/>
      <c r="P41" s="131"/>
      <c r="Q41" s="132"/>
      <c r="R41" s="94"/>
      <c r="S41" s="96"/>
      <c r="T41" s="96"/>
      <c r="U41" s="95"/>
      <c r="V41" s="95"/>
      <c r="W41" s="130"/>
      <c r="X41" s="130"/>
      <c r="Y41" s="96"/>
      <c r="Z41" s="96"/>
    </row>
    <row r="42" spans="1:27" s="98" customFormat="1">
      <c r="A42" s="147" t="s">
        <v>96</v>
      </c>
      <c r="B42" s="167" t="s">
        <v>199</v>
      </c>
      <c r="C42" s="93"/>
      <c r="D42" s="93"/>
      <c r="E42" s="130" t="s">
        <v>135</v>
      </c>
      <c r="F42" s="130"/>
      <c r="G42" s="130" t="s">
        <v>135</v>
      </c>
      <c r="H42" s="133"/>
      <c r="I42" s="97" t="s">
        <v>123</v>
      </c>
      <c r="J42" s="134"/>
      <c r="K42" s="130" t="s">
        <v>135</v>
      </c>
      <c r="L42" s="131">
        <v>1</v>
      </c>
      <c r="M42" s="94">
        <v>1</v>
      </c>
      <c r="N42" s="94">
        <v>1</v>
      </c>
      <c r="O42" s="131">
        <v>3</v>
      </c>
      <c r="P42" s="131"/>
      <c r="Q42" s="132">
        <f t="shared" si="0"/>
        <v>6</v>
      </c>
      <c r="R42" s="94">
        <v>1</v>
      </c>
      <c r="S42" s="96">
        <v>1</v>
      </c>
      <c r="T42" s="96">
        <v>3</v>
      </c>
      <c r="U42" s="95">
        <f t="shared" si="1"/>
        <v>5</v>
      </c>
      <c r="V42" s="95">
        <f t="shared" si="2"/>
        <v>30</v>
      </c>
      <c r="W42" s="130" t="s">
        <v>135</v>
      </c>
      <c r="X42" s="130"/>
      <c r="Y42" s="96"/>
      <c r="Z42" s="96"/>
    </row>
    <row r="43" spans="1:27" s="98" customFormat="1">
      <c r="A43" s="147" t="s">
        <v>197</v>
      </c>
      <c r="B43" s="167" t="s">
        <v>199</v>
      </c>
      <c r="C43" s="93"/>
      <c r="D43" s="93"/>
      <c r="E43" s="130" t="s">
        <v>135</v>
      </c>
      <c r="F43" s="130"/>
      <c r="G43" s="130" t="s">
        <v>135</v>
      </c>
      <c r="H43" s="133"/>
      <c r="I43" s="97" t="s">
        <v>123</v>
      </c>
      <c r="J43" s="134"/>
      <c r="K43" s="130" t="s">
        <v>135</v>
      </c>
      <c r="L43" s="131">
        <v>1</v>
      </c>
      <c r="M43" s="94">
        <v>1</v>
      </c>
      <c r="N43" s="94">
        <v>1</v>
      </c>
      <c r="O43" s="131">
        <v>2</v>
      </c>
      <c r="P43" s="131"/>
      <c r="Q43" s="132">
        <f t="shared" si="0"/>
        <v>5</v>
      </c>
      <c r="R43" s="94">
        <v>1</v>
      </c>
      <c r="S43" s="96">
        <v>1</v>
      </c>
      <c r="T43" s="96">
        <v>3</v>
      </c>
      <c r="U43" s="95">
        <f t="shared" si="1"/>
        <v>5</v>
      </c>
      <c r="V43" s="95">
        <f t="shared" si="2"/>
        <v>25</v>
      </c>
      <c r="W43" s="130" t="s">
        <v>135</v>
      </c>
      <c r="X43" s="130"/>
      <c r="Y43" s="96"/>
      <c r="Z43" s="96"/>
    </row>
    <row r="44" spans="1:27" s="98" customFormat="1" ht="27.6">
      <c r="A44" s="147" t="s">
        <v>140</v>
      </c>
      <c r="B44" s="167"/>
      <c r="C44" s="93"/>
      <c r="D44" s="93"/>
      <c r="E44" s="130"/>
      <c r="F44" s="130"/>
      <c r="G44" s="130" t="s">
        <v>135</v>
      </c>
      <c r="H44" s="133"/>
      <c r="I44" s="203" t="s">
        <v>141</v>
      </c>
      <c r="J44" s="130" t="s">
        <v>135</v>
      </c>
      <c r="K44" s="130"/>
      <c r="L44" s="131"/>
      <c r="M44" s="94"/>
      <c r="N44" s="94"/>
      <c r="O44" s="131"/>
      <c r="P44" s="131"/>
      <c r="Q44" s="132">
        <v>0</v>
      </c>
      <c r="R44" s="94">
        <v>1</v>
      </c>
      <c r="S44" s="96"/>
      <c r="T44" s="96"/>
      <c r="U44" s="95">
        <f t="shared" si="1"/>
        <v>1</v>
      </c>
      <c r="V44" s="95">
        <f t="shared" si="2"/>
        <v>0</v>
      </c>
      <c r="W44" s="130"/>
      <c r="X44" s="130"/>
      <c r="Y44" s="96"/>
      <c r="Z44" s="96"/>
    </row>
    <row r="45" spans="1:27" s="98" customFormat="1" ht="27.6">
      <c r="A45" s="147" t="s">
        <v>142</v>
      </c>
      <c r="B45" s="167"/>
      <c r="C45" s="93"/>
      <c r="D45" s="93"/>
      <c r="E45" s="130"/>
      <c r="F45" s="130"/>
      <c r="G45" s="130" t="s">
        <v>135</v>
      </c>
      <c r="H45" s="133"/>
      <c r="I45" s="203" t="s">
        <v>141</v>
      </c>
      <c r="J45" s="134"/>
      <c r="K45" s="130" t="s">
        <v>135</v>
      </c>
      <c r="L45" s="131"/>
      <c r="M45" s="94"/>
      <c r="N45" s="94"/>
      <c r="O45" s="131"/>
      <c r="P45" s="131"/>
      <c r="Q45" s="132">
        <v>0</v>
      </c>
      <c r="R45" s="94">
        <v>1</v>
      </c>
      <c r="S45" s="96"/>
      <c r="T45" s="96"/>
      <c r="U45" s="95">
        <f t="shared" si="1"/>
        <v>1</v>
      </c>
      <c r="V45" s="95">
        <f t="shared" si="2"/>
        <v>0</v>
      </c>
      <c r="W45" s="130"/>
      <c r="X45" s="130"/>
      <c r="Y45" s="96"/>
      <c r="Z45" s="96"/>
    </row>
    <row r="46" spans="1:27" s="98" customFormat="1">
      <c r="A46" s="92" t="s">
        <v>143</v>
      </c>
      <c r="B46" s="149"/>
      <c r="C46" s="92"/>
      <c r="D46" s="92"/>
      <c r="E46" s="92"/>
      <c r="F46" s="92"/>
      <c r="G46" s="92"/>
      <c r="H46" s="92"/>
      <c r="I46" s="92"/>
      <c r="J46" s="92"/>
      <c r="K46" s="92"/>
      <c r="L46" s="99"/>
      <c r="M46" s="99"/>
      <c r="N46" s="99"/>
      <c r="O46" s="99"/>
      <c r="P46" s="99"/>
      <c r="Q46" s="92"/>
      <c r="R46" s="99"/>
      <c r="U46" s="100"/>
      <c r="V46" s="100"/>
    </row>
    <row r="47" spans="1:27" s="98" customFormat="1">
      <c r="A47" s="101" t="s">
        <v>144</v>
      </c>
      <c r="B47" s="230" t="s">
        <v>145</v>
      </c>
      <c r="C47" s="231"/>
      <c r="D47" s="231"/>
      <c r="E47" s="231"/>
      <c r="F47" s="231"/>
      <c r="G47" s="231"/>
      <c r="H47" s="232"/>
      <c r="I47" s="102" t="s">
        <v>146</v>
      </c>
      <c r="J47" s="103"/>
      <c r="K47" s="103"/>
      <c r="L47" s="104"/>
      <c r="M47" s="104"/>
      <c r="N47" s="104"/>
      <c r="O47" s="105"/>
      <c r="P47" s="106"/>
      <c r="Q47" s="107"/>
      <c r="R47" s="106"/>
      <c r="S47" s="106"/>
      <c r="U47" s="100"/>
      <c r="V47" s="108"/>
      <c r="W47" s="109"/>
      <c r="X47" s="109"/>
      <c r="Y47" s="109"/>
      <c r="AA47" s="110"/>
    </row>
    <row r="48" spans="1:27" s="98" customFormat="1">
      <c r="A48" s="111" t="s">
        <v>147</v>
      </c>
      <c r="B48" s="150" t="s">
        <v>148</v>
      </c>
      <c r="C48" s="233" t="s">
        <v>149</v>
      </c>
      <c r="D48" s="234"/>
      <c r="E48" s="234"/>
      <c r="F48" s="234"/>
      <c r="G48" s="234"/>
      <c r="H48" s="235"/>
      <c r="I48" s="112" t="s">
        <v>150</v>
      </c>
      <c r="J48" s="113"/>
      <c r="K48" s="113"/>
      <c r="L48" s="114"/>
      <c r="M48" s="115"/>
      <c r="O48" s="116"/>
      <c r="Q48" s="100"/>
      <c r="R48" s="117" t="s">
        <v>261</v>
      </c>
      <c r="U48" s="100"/>
      <c r="V48" s="118"/>
      <c r="W48" s="109"/>
      <c r="X48" s="109"/>
      <c r="Y48" s="109"/>
      <c r="Z48" s="110" t="s">
        <v>260</v>
      </c>
      <c r="AA48" s="110"/>
    </row>
    <row r="49" spans="1:27" s="98" customFormat="1">
      <c r="A49" s="119" t="s">
        <v>153</v>
      </c>
      <c r="B49" s="151" t="s">
        <v>154</v>
      </c>
      <c r="C49" s="119" t="s">
        <v>155</v>
      </c>
      <c r="D49" s="119"/>
      <c r="E49" s="119"/>
      <c r="F49" s="119"/>
      <c r="G49" s="179"/>
      <c r="H49" s="120"/>
      <c r="I49" s="121" t="s">
        <v>156</v>
      </c>
      <c r="J49" s="122"/>
      <c r="K49" s="122"/>
      <c r="L49" s="122"/>
      <c r="M49" s="122"/>
      <c r="N49" s="122"/>
      <c r="O49" s="120"/>
      <c r="P49" s="110"/>
      <c r="Q49" s="123"/>
      <c r="R49" s="110" t="s">
        <v>262</v>
      </c>
      <c r="U49" s="100"/>
      <c r="V49" s="124"/>
      <c r="W49" s="125"/>
      <c r="X49" s="125"/>
      <c r="Y49" s="125"/>
      <c r="Z49" s="110" t="s">
        <v>260</v>
      </c>
      <c r="AA49" s="110"/>
    </row>
    <row r="50" spans="1:27" s="98" customFormat="1" ht="22.5" customHeight="1">
      <c r="A50" s="126" t="s">
        <v>158</v>
      </c>
      <c r="B50" s="152" t="s">
        <v>159</v>
      </c>
      <c r="C50" s="104"/>
      <c r="D50" s="104"/>
      <c r="E50" s="104"/>
      <c r="F50" s="104"/>
      <c r="G50" s="180"/>
      <c r="H50" s="105"/>
      <c r="I50" s="112" t="s">
        <v>160</v>
      </c>
      <c r="J50" s="127"/>
      <c r="K50" s="127"/>
      <c r="L50" s="114"/>
      <c r="M50" s="114"/>
      <c r="N50" s="114"/>
      <c r="O50" s="128"/>
      <c r="P50" s="99"/>
      <c r="Q50" s="92"/>
      <c r="R50" s="110" t="s">
        <v>263</v>
      </c>
      <c r="U50" s="100"/>
      <c r="V50" s="129"/>
      <c r="W50" s="125"/>
      <c r="X50" s="125"/>
      <c r="Y50" s="125"/>
      <c r="Z50" s="110" t="s">
        <v>260</v>
      </c>
    </row>
    <row r="51" spans="1:27" s="98" customFormat="1">
      <c r="A51" s="106"/>
      <c r="B51" s="149"/>
      <c r="C51" s="92"/>
      <c r="D51" s="92"/>
      <c r="E51" s="92"/>
      <c r="F51" s="92"/>
      <c r="G51" s="92"/>
      <c r="H51" s="92"/>
      <c r="I51" s="92"/>
      <c r="J51" s="92"/>
      <c r="K51" s="92"/>
      <c r="L51" s="99"/>
      <c r="M51" s="99"/>
      <c r="N51" s="99"/>
      <c r="O51" s="99"/>
      <c r="P51" s="99"/>
      <c r="Q51" s="92"/>
      <c r="R51" s="99"/>
      <c r="U51" s="100"/>
      <c r="V51" s="100"/>
    </row>
    <row r="52" spans="1:27">
      <c r="A52" s="4"/>
      <c r="B52" s="146"/>
      <c r="C52" s="4"/>
      <c r="D52" s="4"/>
      <c r="E52" s="4"/>
      <c r="F52" s="4"/>
      <c r="G52" s="98"/>
      <c r="H52" s="98"/>
      <c r="I52" s="4"/>
      <c r="J52" s="4"/>
    </row>
    <row r="53" spans="1:27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</row>
  </sheetData>
  <mergeCells count="20"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W4:Y4"/>
    <mergeCell ref="B47:H47"/>
    <mergeCell ref="C48:H48"/>
    <mergeCell ref="A53:R53"/>
    <mergeCell ref="Q4:Q5"/>
    <mergeCell ref="R4:T4"/>
  </mergeCells>
  <conditionalFormatting sqref="Z6:Z45">
    <cfRule type="expression" dxfId="0" priority="12">
      <formula>$G6=Blank</formula>
    </cfRule>
  </conditionalFormatting>
  <pageMargins left="0.70866141732283472" right="0.70866141732283472" top="0.35433070866141736" bottom="0.35433070866141736" header="0.31496062992125984" footer="0.31496062992125984"/>
  <pageSetup paperSize="9" scale="68" fitToHeight="0" orientation="landscape" r:id="rId1"/>
  <colBreaks count="1" manualBreakCount="1">
    <brk id="26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view="pageBreakPreview" zoomScale="85" zoomScaleNormal="100" zoomScaleSheetLayoutView="85" workbookViewId="0">
      <selection activeCell="A6" sqref="A6:G24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36" t="s">
        <v>103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7" ht="28.5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7" ht="34.5" customHeight="1">
      <c r="A4" s="244" t="s">
        <v>104</v>
      </c>
      <c r="B4" s="244" t="s">
        <v>105</v>
      </c>
      <c r="C4" s="244" t="s">
        <v>106</v>
      </c>
      <c r="D4" s="244"/>
      <c r="E4" s="244"/>
      <c r="F4" s="244"/>
      <c r="G4" s="249" t="s">
        <v>107</v>
      </c>
      <c r="H4" s="249" t="s">
        <v>108</v>
      </c>
      <c r="I4" s="244" t="s">
        <v>109</v>
      </c>
      <c r="J4" s="250" t="s">
        <v>110</v>
      </c>
      <c r="K4" s="250"/>
      <c r="L4" s="251" t="s">
        <v>111</v>
      </c>
      <c r="M4" s="251"/>
      <c r="N4" s="251"/>
      <c r="O4" s="251"/>
      <c r="P4" s="251"/>
      <c r="Q4" s="259" t="s">
        <v>112</v>
      </c>
      <c r="R4" s="260" t="s">
        <v>113</v>
      </c>
      <c r="S4" s="260"/>
      <c r="T4" s="260"/>
      <c r="U4" s="261" t="s">
        <v>114</v>
      </c>
      <c r="V4" s="262" t="s">
        <v>115</v>
      </c>
      <c r="W4" s="263" t="s">
        <v>116</v>
      </c>
      <c r="X4" s="264"/>
      <c r="Y4" s="265"/>
      <c r="Z4" s="266" t="s">
        <v>162</v>
      </c>
    </row>
    <row r="5" spans="1:27" ht="34.5" customHeight="1">
      <c r="A5" s="244"/>
      <c r="B5" s="244"/>
      <c r="C5" s="77" t="s">
        <v>118</v>
      </c>
      <c r="D5" s="77" t="s">
        <v>119</v>
      </c>
      <c r="E5" s="77" t="s">
        <v>120</v>
      </c>
      <c r="F5" s="77" t="s">
        <v>121</v>
      </c>
      <c r="G5" s="249"/>
      <c r="H5" s="249"/>
      <c r="I5" s="244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51"/>
      <c r="R5" s="79" t="s">
        <v>129</v>
      </c>
      <c r="S5" s="79" t="s">
        <v>130</v>
      </c>
      <c r="T5" s="79" t="s">
        <v>131</v>
      </c>
      <c r="U5" s="260"/>
      <c r="V5" s="262"/>
      <c r="W5" s="136" t="s">
        <v>132</v>
      </c>
      <c r="X5" s="136" t="s">
        <v>133</v>
      </c>
      <c r="Y5" s="136" t="s">
        <v>134</v>
      </c>
      <c r="Z5" s="266"/>
    </row>
    <row r="6" spans="1:27" ht="23.25" customHeight="1">
      <c r="A6" s="7" t="s">
        <v>23</v>
      </c>
      <c r="B6" s="7" t="s">
        <v>5</v>
      </c>
      <c r="C6" s="8"/>
      <c r="D6" s="8"/>
      <c r="E6" s="8"/>
      <c r="F6" s="82" t="s">
        <v>135</v>
      </c>
      <c r="G6" s="82" t="s">
        <v>135</v>
      </c>
      <c r="H6" s="8"/>
      <c r="I6" s="10"/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13" t="s">
        <v>15</v>
      </c>
      <c r="C7" s="9"/>
      <c r="D7" s="9"/>
      <c r="E7" s="9"/>
      <c r="F7" s="82" t="s">
        <v>135</v>
      </c>
      <c r="G7" s="82" t="s">
        <v>135</v>
      </c>
      <c r="H7" s="8"/>
      <c r="I7" s="10"/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52"/>
    </row>
    <row r="8" spans="1:27">
      <c r="A8" s="13"/>
      <c r="B8" s="81" t="s">
        <v>8</v>
      </c>
      <c r="C8" s="82" t="s">
        <v>135</v>
      </c>
      <c r="D8" s="6"/>
      <c r="E8" s="6"/>
      <c r="F8" s="6"/>
      <c r="G8" s="82" t="s">
        <v>135</v>
      </c>
      <c r="H8" s="9"/>
      <c r="I8" s="9"/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52"/>
    </row>
    <row r="9" spans="1:27">
      <c r="A9" s="13"/>
      <c r="B9" s="81" t="s">
        <v>17</v>
      </c>
      <c r="C9" s="9"/>
      <c r="D9" s="9"/>
      <c r="E9" s="9"/>
      <c r="F9" s="82" t="s">
        <v>135</v>
      </c>
      <c r="G9" s="82" t="s">
        <v>135</v>
      </c>
      <c r="H9" s="17"/>
      <c r="I9" s="10"/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/>
      <c r="B10" s="81" t="s">
        <v>19</v>
      </c>
      <c r="C10" s="9"/>
      <c r="D10" s="82" t="s">
        <v>135</v>
      </c>
      <c r="E10" s="9"/>
      <c r="F10" s="9"/>
      <c r="G10" s="82" t="s">
        <v>135</v>
      </c>
      <c r="H10" s="17"/>
      <c r="I10" s="13"/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 t="s">
        <v>24</v>
      </c>
      <c r="B11" s="81" t="s">
        <v>17</v>
      </c>
      <c r="C11" s="9"/>
      <c r="D11" s="9"/>
      <c r="E11" s="9"/>
      <c r="F11" s="82" t="s">
        <v>135</v>
      </c>
      <c r="G11" s="82" t="s">
        <v>135</v>
      </c>
      <c r="H11" s="17"/>
      <c r="I11" s="10"/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/>
      <c r="B12" s="81" t="s">
        <v>19</v>
      </c>
      <c r="C12" s="9"/>
      <c r="D12" s="82" t="s">
        <v>135</v>
      </c>
      <c r="E12" s="9"/>
      <c r="F12" s="9"/>
      <c r="G12" s="82" t="s">
        <v>135</v>
      </c>
      <c r="H12" s="17"/>
      <c r="I12" s="10"/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8</v>
      </c>
      <c r="C13" s="82" t="s">
        <v>135</v>
      </c>
      <c r="D13" s="13"/>
      <c r="E13" s="13"/>
      <c r="F13" s="13"/>
      <c r="G13" s="82" t="s">
        <v>135</v>
      </c>
      <c r="H13" s="17"/>
      <c r="I13" s="10"/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 t="s">
        <v>26</v>
      </c>
      <c r="B14" s="81" t="s">
        <v>17</v>
      </c>
      <c r="C14" s="13"/>
      <c r="D14" s="13"/>
      <c r="E14" s="13"/>
      <c r="F14" s="82" t="s">
        <v>135</v>
      </c>
      <c r="G14" s="82" t="s">
        <v>135</v>
      </c>
      <c r="H14" s="17"/>
      <c r="I14" s="10"/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/>
      <c r="B15" s="81" t="s">
        <v>19</v>
      </c>
      <c r="C15" s="13"/>
      <c r="D15" s="82" t="s">
        <v>135</v>
      </c>
      <c r="E15" s="13"/>
      <c r="F15" s="13"/>
      <c r="G15" s="82" t="s">
        <v>135</v>
      </c>
      <c r="H15" s="17"/>
      <c r="I15" s="9"/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/>
      <c r="B16" s="80" t="s">
        <v>8</v>
      </c>
      <c r="C16" s="82" t="s">
        <v>135</v>
      </c>
      <c r="D16" s="13"/>
      <c r="E16" s="13"/>
      <c r="F16" s="13"/>
      <c r="G16" s="82" t="s">
        <v>135</v>
      </c>
      <c r="H16" s="17"/>
      <c r="I16" s="9"/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27</v>
      </c>
      <c r="C17" s="13"/>
      <c r="D17" s="13"/>
      <c r="E17" s="13"/>
      <c r="F17" s="82" t="s">
        <v>135</v>
      </c>
      <c r="G17" s="82" t="s">
        <v>135</v>
      </c>
      <c r="H17" s="17"/>
      <c r="I17" s="9"/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30</v>
      </c>
      <c r="C18" s="13"/>
      <c r="D18" s="13"/>
      <c r="E18" s="13"/>
      <c r="F18" s="82" t="s">
        <v>135</v>
      </c>
      <c r="G18" s="82" t="s">
        <v>135</v>
      </c>
      <c r="H18" s="17"/>
      <c r="I18" s="9"/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 t="s">
        <v>33</v>
      </c>
      <c r="B19" s="81" t="s">
        <v>5</v>
      </c>
      <c r="C19" s="9"/>
      <c r="D19" s="9"/>
      <c r="E19" s="9"/>
      <c r="F19" s="82" t="s">
        <v>135</v>
      </c>
      <c r="G19" s="82" t="s">
        <v>135</v>
      </c>
      <c r="H19" s="17"/>
      <c r="I19" s="10"/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/>
      <c r="B20" s="81" t="s">
        <v>15</v>
      </c>
      <c r="C20" s="9"/>
      <c r="D20" s="9"/>
      <c r="E20" s="9"/>
      <c r="F20" s="82" t="s">
        <v>135</v>
      </c>
      <c r="G20" s="82" t="s">
        <v>135</v>
      </c>
      <c r="H20" s="17"/>
      <c r="I20" s="10"/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36</v>
      </c>
      <c r="C21" s="9"/>
      <c r="D21" s="9"/>
      <c r="E21" s="9"/>
      <c r="F21" s="82" t="s">
        <v>135</v>
      </c>
      <c r="G21" s="82" t="s">
        <v>135</v>
      </c>
      <c r="H21" s="17"/>
      <c r="I21" s="10"/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/>
      <c r="B22" s="81" t="s">
        <v>136</v>
      </c>
      <c r="C22" s="9"/>
      <c r="D22" s="9"/>
      <c r="E22" s="9"/>
      <c r="F22" s="82" t="s">
        <v>135</v>
      </c>
      <c r="G22" s="82" t="s">
        <v>135</v>
      </c>
      <c r="H22" s="17"/>
      <c r="I22" s="10"/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/>
      <c r="B23" s="81" t="s">
        <v>38</v>
      </c>
      <c r="C23" s="9"/>
      <c r="D23" s="9"/>
      <c r="E23" s="9"/>
      <c r="F23" s="82" t="s">
        <v>135</v>
      </c>
      <c r="G23" s="82" t="s">
        <v>135</v>
      </c>
      <c r="H23" s="17"/>
      <c r="I23" s="10"/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7"/>
      <c r="B24" s="80" t="s">
        <v>8</v>
      </c>
      <c r="C24" s="82" t="s">
        <v>135</v>
      </c>
      <c r="D24" s="6"/>
      <c r="E24" s="6"/>
      <c r="F24" s="6"/>
      <c r="G24" s="82" t="s">
        <v>135</v>
      </c>
      <c r="H24" s="17"/>
      <c r="I24" s="10"/>
      <c r="J24" s="10"/>
      <c r="K24" s="10"/>
      <c r="L24" s="11"/>
      <c r="M24" s="11"/>
      <c r="N24" s="11"/>
      <c r="O24" s="11"/>
      <c r="P24" s="11"/>
      <c r="Q24" s="14"/>
      <c r="R24" s="15"/>
      <c r="S24" s="12"/>
      <c r="T24" s="12"/>
      <c r="U24" s="12"/>
      <c r="V24" s="12"/>
      <c r="W24" s="12"/>
      <c r="X24" s="12"/>
      <c r="Y24" s="12"/>
      <c r="Z24" s="12"/>
    </row>
    <row r="25" spans="1:27">
      <c r="A25" s="3" t="s">
        <v>143</v>
      </c>
    </row>
    <row r="26" spans="1:27">
      <c r="A26" s="20" t="s">
        <v>144</v>
      </c>
      <c r="B26" s="253" t="s">
        <v>145</v>
      </c>
      <c r="C26" s="254"/>
      <c r="D26" s="254"/>
      <c r="E26" s="254"/>
      <c r="F26" s="254"/>
      <c r="G26" s="254"/>
      <c r="H26" s="255"/>
      <c r="I26" s="21" t="s">
        <v>146</v>
      </c>
      <c r="J26" s="22"/>
      <c r="K26" s="22"/>
      <c r="L26" s="22"/>
      <c r="M26" s="22"/>
      <c r="N26" s="22"/>
      <c r="O26" s="23"/>
      <c r="P26" s="24"/>
      <c r="Q26" s="24"/>
      <c r="R26" s="24"/>
      <c r="S26" s="24"/>
      <c r="V26" s="25"/>
      <c r="W26" s="26"/>
      <c r="X26" s="26"/>
      <c r="Y26" s="26"/>
      <c r="AA26" s="27"/>
    </row>
    <row r="27" spans="1:27">
      <c r="A27" s="28" t="s">
        <v>147</v>
      </c>
      <c r="B27" s="28" t="s">
        <v>148</v>
      </c>
      <c r="C27" s="256" t="s">
        <v>149</v>
      </c>
      <c r="D27" s="257"/>
      <c r="E27" s="257"/>
      <c r="F27" s="257"/>
      <c r="G27" s="257"/>
      <c r="H27" s="258"/>
      <c r="I27" s="29" t="s">
        <v>150</v>
      </c>
      <c r="J27" s="30"/>
      <c r="K27" s="30"/>
      <c r="L27" s="31"/>
      <c r="M27" s="32"/>
      <c r="N27" s="4"/>
      <c r="O27" s="33"/>
      <c r="P27" s="4"/>
      <c r="Q27" s="4"/>
      <c r="R27" s="34" t="s">
        <v>151</v>
      </c>
      <c r="V27" s="26"/>
      <c r="W27" s="26"/>
      <c r="X27" s="26"/>
      <c r="Y27" s="26"/>
      <c r="Z27" s="27" t="s">
        <v>152</v>
      </c>
      <c r="AA27" s="27"/>
    </row>
    <row r="28" spans="1:27">
      <c r="A28" s="35" t="s">
        <v>153</v>
      </c>
      <c r="B28" s="35" t="s">
        <v>154</v>
      </c>
      <c r="C28" s="35" t="s">
        <v>155</v>
      </c>
      <c r="D28" s="35"/>
      <c r="E28" s="35"/>
      <c r="F28" s="35"/>
      <c r="G28" s="36"/>
      <c r="H28" s="37"/>
      <c r="I28" s="38" t="s">
        <v>156</v>
      </c>
      <c r="J28" s="39"/>
      <c r="K28" s="39"/>
      <c r="L28" s="39"/>
      <c r="M28" s="39"/>
      <c r="N28" s="39"/>
      <c r="O28" s="37"/>
      <c r="P28" s="27"/>
      <c r="Q28" s="27"/>
      <c r="R28" s="27" t="s">
        <v>157</v>
      </c>
      <c r="V28" s="40"/>
      <c r="W28" s="41"/>
      <c r="X28" s="41"/>
      <c r="Y28" s="41"/>
      <c r="Z28" s="27" t="s">
        <v>152</v>
      </c>
      <c r="AA28" s="27"/>
    </row>
    <row r="29" spans="1:27" ht="22.5" customHeight="1">
      <c r="A29" s="42" t="s">
        <v>158</v>
      </c>
      <c r="B29" s="43" t="s">
        <v>159</v>
      </c>
      <c r="C29" s="43"/>
      <c r="D29" s="43"/>
      <c r="E29" s="43"/>
      <c r="F29" s="43"/>
      <c r="G29" s="44"/>
      <c r="H29" s="45"/>
      <c r="I29" s="29" t="s">
        <v>160</v>
      </c>
      <c r="J29" s="31"/>
      <c r="K29" s="31"/>
      <c r="L29" s="31"/>
      <c r="M29" s="31"/>
      <c r="N29" s="31"/>
      <c r="O29" s="46"/>
      <c r="R29" s="27" t="s">
        <v>161</v>
      </c>
      <c r="V29" s="41"/>
      <c r="W29" s="41"/>
      <c r="X29" s="41"/>
      <c r="Y29" s="41"/>
      <c r="Z29" s="27" t="s">
        <v>152</v>
      </c>
    </row>
    <row r="30" spans="1:27">
      <c r="A30" s="47"/>
    </row>
    <row r="31" spans="1:27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27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</row>
  </sheetData>
  <mergeCells count="20">
    <mergeCell ref="AA7:AA8"/>
    <mergeCell ref="B26:H26"/>
    <mergeCell ref="C27:H27"/>
    <mergeCell ref="A32:R32"/>
    <mergeCell ref="Q4:Q5"/>
    <mergeCell ref="R4:T4"/>
    <mergeCell ref="U4:U5"/>
    <mergeCell ref="V4:V5"/>
    <mergeCell ref="W4:Y4"/>
    <mergeCell ref="Z4:Z5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4"/>
  <sheetViews>
    <sheetView view="pageBreakPreview" topLeftCell="A8" zoomScaleNormal="100" zoomScaleSheetLayoutView="100" workbookViewId="0">
      <selection activeCell="A6" sqref="A6:I26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36" t="s">
        <v>103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7" ht="28.5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7" ht="34.5" customHeight="1">
      <c r="A4" s="244" t="s">
        <v>104</v>
      </c>
      <c r="B4" s="244" t="s">
        <v>105</v>
      </c>
      <c r="C4" s="244" t="s">
        <v>106</v>
      </c>
      <c r="D4" s="244"/>
      <c r="E4" s="244"/>
      <c r="F4" s="244"/>
      <c r="G4" s="249" t="s">
        <v>107</v>
      </c>
      <c r="H4" s="249" t="s">
        <v>108</v>
      </c>
      <c r="I4" s="244" t="s">
        <v>109</v>
      </c>
      <c r="J4" s="250" t="s">
        <v>110</v>
      </c>
      <c r="K4" s="250"/>
      <c r="L4" s="251" t="s">
        <v>111</v>
      </c>
      <c r="M4" s="251"/>
      <c r="N4" s="251"/>
      <c r="O4" s="251"/>
      <c r="P4" s="251"/>
      <c r="Q4" s="259" t="s">
        <v>112</v>
      </c>
      <c r="R4" s="260" t="s">
        <v>113</v>
      </c>
      <c r="S4" s="260"/>
      <c r="T4" s="260"/>
      <c r="U4" s="261" t="s">
        <v>114</v>
      </c>
      <c r="V4" s="262" t="s">
        <v>115</v>
      </c>
      <c r="W4" s="263" t="s">
        <v>116</v>
      </c>
      <c r="X4" s="264"/>
      <c r="Y4" s="265"/>
      <c r="Z4" s="266" t="s">
        <v>162</v>
      </c>
    </row>
    <row r="5" spans="1:27" ht="34.5" customHeight="1">
      <c r="A5" s="244"/>
      <c r="B5" s="244"/>
      <c r="C5" s="77" t="s">
        <v>118</v>
      </c>
      <c r="D5" s="77" t="s">
        <v>119</v>
      </c>
      <c r="E5" s="77" t="s">
        <v>120</v>
      </c>
      <c r="F5" s="77" t="s">
        <v>121</v>
      </c>
      <c r="G5" s="249"/>
      <c r="H5" s="249"/>
      <c r="I5" s="244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51"/>
      <c r="R5" s="79" t="s">
        <v>129</v>
      </c>
      <c r="S5" s="79" t="s">
        <v>130</v>
      </c>
      <c r="T5" s="79" t="s">
        <v>131</v>
      </c>
      <c r="U5" s="260"/>
      <c r="V5" s="262"/>
      <c r="W5" s="136" t="s">
        <v>132</v>
      </c>
      <c r="X5" s="136" t="s">
        <v>133</v>
      </c>
      <c r="Y5" s="136" t="s">
        <v>134</v>
      </c>
      <c r="Z5" s="266"/>
    </row>
    <row r="6" spans="1:27" ht="23.25" customHeight="1">
      <c r="A6" s="7" t="s">
        <v>40</v>
      </c>
      <c r="B6" s="7" t="s">
        <v>19</v>
      </c>
      <c r="C6" s="8"/>
      <c r="D6" s="82" t="s">
        <v>135</v>
      </c>
      <c r="E6" s="8"/>
      <c r="F6" s="8"/>
      <c r="G6" s="82" t="s">
        <v>135</v>
      </c>
      <c r="H6" s="8"/>
      <c r="I6" s="6" t="s">
        <v>123</v>
      </c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13" t="s">
        <v>70</v>
      </c>
      <c r="C7" s="9"/>
      <c r="D7" s="9"/>
      <c r="E7" s="9"/>
      <c r="F7" s="82" t="s">
        <v>135</v>
      </c>
      <c r="G7" s="82" t="s">
        <v>135</v>
      </c>
      <c r="H7" s="8"/>
      <c r="I7" s="6" t="s">
        <v>123</v>
      </c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52"/>
    </row>
    <row r="8" spans="1:27">
      <c r="A8" s="13"/>
      <c r="B8" s="81" t="s">
        <v>54</v>
      </c>
      <c r="C8" s="6"/>
      <c r="D8" s="82" t="s">
        <v>135</v>
      </c>
      <c r="E8" s="6"/>
      <c r="F8" s="6"/>
      <c r="G8" s="82" t="s">
        <v>135</v>
      </c>
      <c r="H8" s="9"/>
      <c r="I8" s="6" t="s">
        <v>123</v>
      </c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52"/>
    </row>
    <row r="9" spans="1:27">
      <c r="A9" s="13" t="s">
        <v>43</v>
      </c>
      <c r="B9" s="81" t="s">
        <v>44</v>
      </c>
      <c r="C9" s="9"/>
      <c r="D9" s="9"/>
      <c r="E9" s="9"/>
      <c r="F9" s="82" t="s">
        <v>135</v>
      </c>
      <c r="G9" s="82" t="s">
        <v>135</v>
      </c>
      <c r="H9" s="17"/>
      <c r="I9" s="6" t="s">
        <v>123</v>
      </c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 t="s">
        <v>48</v>
      </c>
      <c r="B10" s="81" t="s">
        <v>8</v>
      </c>
      <c r="C10" s="82" t="s">
        <v>135</v>
      </c>
      <c r="D10" s="9"/>
      <c r="E10" s="9"/>
      <c r="F10" s="9"/>
      <c r="G10" s="82" t="s">
        <v>135</v>
      </c>
      <c r="H10" s="17"/>
      <c r="I10" s="6" t="s">
        <v>123</v>
      </c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/>
      <c r="B11" s="81" t="s">
        <v>49</v>
      </c>
      <c r="C11" s="9"/>
      <c r="D11" s="82" t="s">
        <v>135</v>
      </c>
      <c r="E11" s="9"/>
      <c r="F11" s="9"/>
      <c r="G11" s="82" t="s">
        <v>135</v>
      </c>
      <c r="H11" s="17"/>
      <c r="I11" s="6" t="s">
        <v>123</v>
      </c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/>
      <c r="B12" s="81" t="s">
        <v>19</v>
      </c>
      <c r="C12" s="9"/>
      <c r="D12" s="82" t="s">
        <v>135</v>
      </c>
      <c r="E12" s="9"/>
      <c r="F12" s="9"/>
      <c r="G12" s="82" t="s">
        <v>135</v>
      </c>
      <c r="H12" s="17"/>
      <c r="I12" s="6" t="s">
        <v>123</v>
      </c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54</v>
      </c>
      <c r="C13" s="13"/>
      <c r="D13" s="82" t="s">
        <v>135</v>
      </c>
      <c r="E13" s="13"/>
      <c r="F13" s="13"/>
      <c r="G13" s="82" t="s">
        <v>135</v>
      </c>
      <c r="H13" s="17"/>
      <c r="I13" s="6" t="s">
        <v>123</v>
      </c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/>
      <c r="B14" s="81" t="s">
        <v>52</v>
      </c>
      <c r="C14" s="13"/>
      <c r="D14" s="13"/>
      <c r="E14" s="13"/>
      <c r="F14" s="82" t="s">
        <v>135</v>
      </c>
      <c r="G14" s="82" t="s">
        <v>135</v>
      </c>
      <c r="H14" s="17"/>
      <c r="I14" s="6" t="s">
        <v>123</v>
      </c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 t="s">
        <v>56</v>
      </c>
      <c r="B15" s="81" t="s">
        <v>8</v>
      </c>
      <c r="C15" s="82" t="s">
        <v>135</v>
      </c>
      <c r="D15" s="13"/>
      <c r="E15" s="13"/>
      <c r="F15" s="13"/>
      <c r="G15" s="16"/>
      <c r="H15" s="82" t="s">
        <v>135</v>
      </c>
      <c r="I15" s="6" t="s">
        <v>123</v>
      </c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/>
      <c r="B16" s="81" t="s">
        <v>19</v>
      </c>
      <c r="C16" s="13"/>
      <c r="D16" s="82" t="s">
        <v>135</v>
      </c>
      <c r="E16" s="13"/>
      <c r="F16" s="13"/>
      <c r="G16" s="16"/>
      <c r="H16" s="82" t="s">
        <v>135</v>
      </c>
      <c r="I16" s="6" t="s">
        <v>123</v>
      </c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54</v>
      </c>
      <c r="C17" s="13"/>
      <c r="D17" s="82" t="s">
        <v>135</v>
      </c>
      <c r="E17" s="13"/>
      <c r="F17" s="13"/>
      <c r="G17" s="16"/>
      <c r="H17" s="82" t="s">
        <v>135</v>
      </c>
      <c r="I17" s="6" t="s">
        <v>123</v>
      </c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61</v>
      </c>
      <c r="C18" s="13"/>
      <c r="D18" s="13"/>
      <c r="E18" s="13"/>
      <c r="F18" s="82" t="s">
        <v>135</v>
      </c>
      <c r="G18" s="16"/>
      <c r="H18" s="82" t="s">
        <v>135</v>
      </c>
      <c r="I18" s="6" t="s">
        <v>123</v>
      </c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/>
      <c r="B19" s="81" t="s">
        <v>63</v>
      </c>
      <c r="C19" s="9"/>
      <c r="D19" s="9"/>
      <c r="E19" s="9"/>
      <c r="F19" s="82" t="s">
        <v>135</v>
      </c>
      <c r="G19" s="16"/>
      <c r="H19" s="82" t="s">
        <v>135</v>
      </c>
      <c r="I19" s="6" t="s">
        <v>123</v>
      </c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/>
      <c r="B20" s="81" t="s">
        <v>64</v>
      </c>
      <c r="C20" s="9"/>
      <c r="D20" s="9"/>
      <c r="E20" s="9"/>
      <c r="F20" s="82" t="s">
        <v>135</v>
      </c>
      <c r="G20" s="16"/>
      <c r="H20" s="82" t="s">
        <v>135</v>
      </c>
      <c r="I20" s="6" t="s">
        <v>123</v>
      </c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65</v>
      </c>
      <c r="C21" s="9"/>
      <c r="D21" s="9"/>
      <c r="E21" s="9"/>
      <c r="F21" s="82" t="s">
        <v>135</v>
      </c>
      <c r="G21" s="16"/>
      <c r="H21" s="82" t="s">
        <v>135</v>
      </c>
      <c r="I21" s="6" t="s">
        <v>123</v>
      </c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 t="s">
        <v>68</v>
      </c>
      <c r="B22" s="81" t="s">
        <v>19</v>
      </c>
      <c r="C22" s="9"/>
      <c r="D22" s="82" t="s">
        <v>135</v>
      </c>
      <c r="E22" s="9"/>
      <c r="F22" s="9"/>
      <c r="G22" s="16"/>
      <c r="H22" s="82" t="s">
        <v>135</v>
      </c>
      <c r="I22" s="6" t="s">
        <v>123</v>
      </c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/>
      <c r="B23" s="81" t="s">
        <v>54</v>
      </c>
      <c r="C23" s="9"/>
      <c r="D23" s="82" t="s">
        <v>135</v>
      </c>
      <c r="E23" s="9"/>
      <c r="F23" s="9"/>
      <c r="G23" s="16"/>
      <c r="H23" s="82" t="s">
        <v>135</v>
      </c>
      <c r="I23" s="6" t="s">
        <v>123</v>
      </c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7"/>
      <c r="B24" s="80" t="s">
        <v>137</v>
      </c>
      <c r="C24" s="6"/>
      <c r="D24" s="6"/>
      <c r="E24" s="6"/>
      <c r="F24" s="82" t="s">
        <v>135</v>
      </c>
      <c r="G24" s="16"/>
      <c r="H24" s="82" t="s">
        <v>135</v>
      </c>
      <c r="I24" s="6" t="s">
        <v>123</v>
      </c>
      <c r="J24" s="10"/>
      <c r="K24" s="10"/>
      <c r="L24" s="11"/>
      <c r="M24" s="11"/>
      <c r="N24" s="11"/>
      <c r="O24" s="11"/>
      <c r="P24" s="11"/>
      <c r="Q24" s="14"/>
      <c r="R24" s="15"/>
      <c r="S24" s="12"/>
      <c r="T24" s="12"/>
      <c r="U24" s="12"/>
      <c r="V24" s="12"/>
      <c r="W24" s="12"/>
      <c r="X24" s="12"/>
      <c r="Y24" s="12"/>
      <c r="Z24" s="12"/>
    </row>
    <row r="25" spans="1:27">
      <c r="A25" s="7"/>
      <c r="B25" s="80" t="s">
        <v>70</v>
      </c>
      <c r="C25" s="6"/>
      <c r="D25" s="6"/>
      <c r="E25" s="6"/>
      <c r="F25" s="82" t="s">
        <v>135</v>
      </c>
      <c r="G25" s="16"/>
      <c r="H25" s="82" t="s">
        <v>135</v>
      </c>
      <c r="I25" s="6" t="s">
        <v>123</v>
      </c>
      <c r="J25" s="10"/>
      <c r="K25" s="10"/>
      <c r="L25" s="11"/>
      <c r="M25" s="11"/>
      <c r="N25" s="11"/>
      <c r="O25" s="11"/>
      <c r="P25" s="11"/>
      <c r="Q25" s="14"/>
      <c r="R25" s="15"/>
      <c r="S25" s="12"/>
      <c r="T25" s="12"/>
      <c r="U25" s="12"/>
      <c r="V25" s="12"/>
      <c r="W25" s="12"/>
      <c r="X25" s="12"/>
      <c r="Y25" s="12"/>
      <c r="Z25" s="12"/>
    </row>
    <row r="26" spans="1:27">
      <c r="A26" s="7"/>
      <c r="B26" s="83" t="s">
        <v>72</v>
      </c>
      <c r="C26" s="6"/>
      <c r="D26" s="6"/>
      <c r="E26" s="6"/>
      <c r="F26" s="82" t="s">
        <v>135</v>
      </c>
      <c r="G26" s="16"/>
      <c r="H26" s="82" t="s">
        <v>135</v>
      </c>
      <c r="I26" s="6" t="s">
        <v>123</v>
      </c>
      <c r="J26" s="10"/>
      <c r="K26" s="10"/>
      <c r="L26" s="11"/>
      <c r="M26" s="11"/>
      <c r="N26" s="11"/>
      <c r="O26" s="11"/>
      <c r="P26" s="11"/>
      <c r="Q26" s="14"/>
      <c r="R26" s="15"/>
      <c r="S26" s="12"/>
      <c r="T26" s="12"/>
      <c r="U26" s="12"/>
      <c r="V26" s="12"/>
      <c r="W26" s="12"/>
      <c r="X26" s="12"/>
      <c r="Y26" s="12"/>
      <c r="Z26" s="12"/>
    </row>
    <row r="27" spans="1:27">
      <c r="A27" s="3" t="s">
        <v>143</v>
      </c>
    </row>
    <row r="28" spans="1:27">
      <c r="A28" s="20" t="s">
        <v>144</v>
      </c>
      <c r="B28" s="253" t="s">
        <v>145</v>
      </c>
      <c r="C28" s="254"/>
      <c r="D28" s="254"/>
      <c r="E28" s="254"/>
      <c r="F28" s="254"/>
      <c r="G28" s="254"/>
      <c r="H28" s="255"/>
      <c r="I28" s="21" t="s">
        <v>146</v>
      </c>
      <c r="J28" s="22"/>
      <c r="K28" s="22"/>
      <c r="L28" s="22"/>
      <c r="M28" s="22"/>
      <c r="N28" s="22"/>
      <c r="O28" s="23"/>
      <c r="P28" s="24"/>
      <c r="Q28" s="24"/>
      <c r="R28" s="24"/>
      <c r="S28" s="24"/>
      <c r="V28" s="25"/>
      <c r="W28" s="26"/>
      <c r="X28" s="26"/>
      <c r="Y28" s="26"/>
      <c r="AA28" s="27"/>
    </row>
    <row r="29" spans="1:27">
      <c r="A29" s="28" t="s">
        <v>147</v>
      </c>
      <c r="B29" s="28" t="s">
        <v>148</v>
      </c>
      <c r="C29" s="256" t="s">
        <v>149</v>
      </c>
      <c r="D29" s="257"/>
      <c r="E29" s="257"/>
      <c r="F29" s="257"/>
      <c r="G29" s="257"/>
      <c r="H29" s="258"/>
      <c r="I29" s="29" t="s">
        <v>150</v>
      </c>
      <c r="J29" s="30"/>
      <c r="K29" s="30"/>
      <c r="L29" s="31"/>
      <c r="M29" s="32"/>
      <c r="N29" s="4"/>
      <c r="O29" s="33"/>
      <c r="P29" s="4"/>
      <c r="Q29" s="4"/>
      <c r="R29" s="34" t="s">
        <v>151</v>
      </c>
      <c r="V29" s="26"/>
      <c r="W29" s="26"/>
      <c r="X29" s="26"/>
      <c r="Y29" s="26"/>
      <c r="Z29" s="27" t="s">
        <v>152</v>
      </c>
      <c r="AA29" s="27"/>
    </row>
    <row r="30" spans="1:27">
      <c r="A30" s="35" t="s">
        <v>153</v>
      </c>
      <c r="B30" s="35" t="s">
        <v>154</v>
      </c>
      <c r="C30" s="35" t="s">
        <v>155</v>
      </c>
      <c r="D30" s="35"/>
      <c r="E30" s="35"/>
      <c r="F30" s="35"/>
      <c r="G30" s="36"/>
      <c r="H30" s="37"/>
      <c r="I30" s="38" t="s">
        <v>156</v>
      </c>
      <c r="J30" s="39"/>
      <c r="K30" s="39"/>
      <c r="L30" s="39"/>
      <c r="M30" s="39"/>
      <c r="N30" s="39"/>
      <c r="O30" s="37"/>
      <c r="P30" s="27"/>
      <c r="Q30" s="27"/>
      <c r="R30" s="27" t="s">
        <v>157</v>
      </c>
      <c r="V30" s="40"/>
      <c r="W30" s="41"/>
      <c r="X30" s="41"/>
      <c r="Y30" s="41"/>
      <c r="Z30" s="27" t="s">
        <v>152</v>
      </c>
      <c r="AA30" s="27"/>
    </row>
    <row r="31" spans="1:27" ht="22.5" customHeight="1">
      <c r="A31" s="42" t="s">
        <v>158</v>
      </c>
      <c r="B31" s="43" t="s">
        <v>159</v>
      </c>
      <c r="C31" s="43"/>
      <c r="D31" s="43"/>
      <c r="E31" s="43"/>
      <c r="F31" s="43"/>
      <c r="G31" s="44"/>
      <c r="H31" s="45"/>
      <c r="I31" s="29" t="s">
        <v>160</v>
      </c>
      <c r="J31" s="31"/>
      <c r="K31" s="31"/>
      <c r="L31" s="31"/>
      <c r="M31" s="31"/>
      <c r="N31" s="31"/>
      <c r="O31" s="46"/>
      <c r="R31" s="27" t="s">
        <v>161</v>
      </c>
      <c r="V31" s="41"/>
      <c r="W31" s="41"/>
      <c r="X31" s="41"/>
      <c r="Y31" s="41"/>
      <c r="Z31" s="27" t="s">
        <v>152</v>
      </c>
    </row>
    <row r="32" spans="1:27">
      <c r="A32" s="47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8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</row>
  </sheetData>
  <mergeCells count="20">
    <mergeCell ref="AA7:AA8"/>
    <mergeCell ref="B28:H28"/>
    <mergeCell ref="C29:H29"/>
    <mergeCell ref="A34:R34"/>
    <mergeCell ref="Q4:Q5"/>
    <mergeCell ref="R4:T4"/>
    <mergeCell ref="U4:U5"/>
    <mergeCell ref="V4:V5"/>
    <mergeCell ref="W4:Y4"/>
    <mergeCell ref="Z4:Z5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1"/>
  <sheetViews>
    <sheetView view="pageBreakPreview" zoomScale="60" zoomScaleNormal="100" workbookViewId="0">
      <selection activeCell="A6" sqref="A6:I23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36" t="s">
        <v>103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7" ht="28.5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7" ht="34.5" customHeight="1">
      <c r="A4" s="244" t="s">
        <v>104</v>
      </c>
      <c r="B4" s="244" t="s">
        <v>105</v>
      </c>
      <c r="C4" s="244" t="s">
        <v>106</v>
      </c>
      <c r="D4" s="244"/>
      <c r="E4" s="244"/>
      <c r="F4" s="244"/>
      <c r="G4" s="249" t="s">
        <v>107</v>
      </c>
      <c r="H4" s="249" t="s">
        <v>108</v>
      </c>
      <c r="I4" s="244" t="s">
        <v>109</v>
      </c>
      <c r="J4" s="250" t="s">
        <v>110</v>
      </c>
      <c r="K4" s="250"/>
      <c r="L4" s="251" t="s">
        <v>111</v>
      </c>
      <c r="M4" s="251"/>
      <c r="N4" s="251"/>
      <c r="O4" s="251"/>
      <c r="P4" s="251"/>
      <c r="Q4" s="259" t="s">
        <v>112</v>
      </c>
      <c r="R4" s="260" t="s">
        <v>113</v>
      </c>
      <c r="S4" s="260"/>
      <c r="T4" s="260"/>
      <c r="U4" s="261" t="s">
        <v>114</v>
      </c>
      <c r="V4" s="262" t="s">
        <v>115</v>
      </c>
      <c r="W4" s="263" t="s">
        <v>116</v>
      </c>
      <c r="X4" s="264"/>
      <c r="Y4" s="265"/>
      <c r="Z4" s="266" t="s">
        <v>162</v>
      </c>
    </row>
    <row r="5" spans="1:27" ht="34.5" customHeight="1">
      <c r="A5" s="244"/>
      <c r="B5" s="244"/>
      <c r="C5" s="77" t="s">
        <v>118</v>
      </c>
      <c r="D5" s="77" t="s">
        <v>119</v>
      </c>
      <c r="E5" s="77" t="s">
        <v>120</v>
      </c>
      <c r="F5" s="77" t="s">
        <v>121</v>
      </c>
      <c r="G5" s="249"/>
      <c r="H5" s="249"/>
      <c r="I5" s="244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51"/>
      <c r="R5" s="79" t="s">
        <v>129</v>
      </c>
      <c r="S5" s="79" t="s">
        <v>130</v>
      </c>
      <c r="T5" s="79" t="s">
        <v>131</v>
      </c>
      <c r="U5" s="260"/>
      <c r="V5" s="262"/>
      <c r="W5" s="136" t="s">
        <v>132</v>
      </c>
      <c r="X5" s="136" t="s">
        <v>133</v>
      </c>
      <c r="Y5" s="136" t="s">
        <v>134</v>
      </c>
      <c r="Z5" s="266"/>
    </row>
    <row r="6" spans="1:27" ht="23.25" customHeight="1">
      <c r="A6" s="7" t="s">
        <v>138</v>
      </c>
      <c r="B6" s="7" t="s">
        <v>74</v>
      </c>
      <c r="C6" s="8"/>
      <c r="D6" s="8"/>
      <c r="E6" s="8"/>
      <c r="F6" s="82" t="s">
        <v>135</v>
      </c>
      <c r="G6" s="82" t="s">
        <v>135</v>
      </c>
      <c r="H6" s="8"/>
      <c r="I6" s="6" t="s">
        <v>123</v>
      </c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81" t="s">
        <v>8</v>
      </c>
      <c r="C7" s="82" t="s">
        <v>135</v>
      </c>
      <c r="D7" s="9"/>
      <c r="E7" s="9"/>
      <c r="F7" s="9"/>
      <c r="G7" s="82" t="s">
        <v>135</v>
      </c>
      <c r="H7" s="8"/>
      <c r="I7" s="6" t="s">
        <v>123</v>
      </c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52"/>
    </row>
    <row r="8" spans="1:27">
      <c r="A8" s="13"/>
      <c r="B8" s="81" t="s">
        <v>5</v>
      </c>
      <c r="C8" s="6"/>
      <c r="D8" s="6"/>
      <c r="E8" s="6"/>
      <c r="F8" s="82" t="s">
        <v>135</v>
      </c>
      <c r="G8" s="82" t="s">
        <v>135</v>
      </c>
      <c r="H8" s="9"/>
      <c r="I8" s="6" t="s">
        <v>123</v>
      </c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52"/>
    </row>
    <row r="9" spans="1:27">
      <c r="A9" s="13" t="s">
        <v>78</v>
      </c>
      <c r="B9" s="81" t="s">
        <v>5</v>
      </c>
      <c r="C9" s="9"/>
      <c r="D9" s="9"/>
      <c r="E9" s="9"/>
      <c r="F9" s="82" t="s">
        <v>135</v>
      </c>
      <c r="G9" s="82" t="s">
        <v>135</v>
      </c>
      <c r="H9" s="17"/>
      <c r="I9" s="6" t="s">
        <v>123</v>
      </c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/>
      <c r="B10" s="81" t="s">
        <v>80</v>
      </c>
      <c r="C10" s="9"/>
      <c r="D10" s="9"/>
      <c r="E10" s="9"/>
      <c r="F10" s="82" t="s">
        <v>135</v>
      </c>
      <c r="G10" s="82" t="s">
        <v>135</v>
      </c>
      <c r="H10" s="17"/>
      <c r="I10" s="6" t="s">
        <v>123</v>
      </c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/>
      <c r="B11" s="81" t="s">
        <v>8</v>
      </c>
      <c r="C11" s="82" t="s">
        <v>135</v>
      </c>
      <c r="D11" s="9"/>
      <c r="E11" s="9"/>
      <c r="F11" s="9"/>
      <c r="G11" s="82" t="s">
        <v>135</v>
      </c>
      <c r="H11" s="17"/>
      <c r="I11" s="6" t="s">
        <v>123</v>
      </c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 t="s">
        <v>81</v>
      </c>
      <c r="B12" s="81" t="s">
        <v>5</v>
      </c>
      <c r="C12" s="9"/>
      <c r="D12" s="9"/>
      <c r="E12" s="9"/>
      <c r="F12" s="82" t="s">
        <v>135</v>
      </c>
      <c r="G12" s="82" t="s">
        <v>135</v>
      </c>
      <c r="H12" s="17"/>
      <c r="I12" s="6" t="s">
        <v>123</v>
      </c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8</v>
      </c>
      <c r="C13" s="82" t="s">
        <v>135</v>
      </c>
      <c r="D13" s="13"/>
      <c r="E13" s="13"/>
      <c r="F13" s="13"/>
      <c r="G13" s="82" t="s">
        <v>135</v>
      </c>
      <c r="H13" s="17"/>
      <c r="I13" s="6" t="s">
        <v>123</v>
      </c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 t="s">
        <v>83</v>
      </c>
      <c r="B14" s="81" t="s">
        <v>5</v>
      </c>
      <c r="C14" s="13"/>
      <c r="D14" s="13"/>
      <c r="E14" s="13"/>
      <c r="F14" s="82" t="s">
        <v>135</v>
      </c>
      <c r="G14" s="82" t="s">
        <v>135</v>
      </c>
      <c r="H14" s="17"/>
      <c r="I14" s="6" t="s">
        <v>123</v>
      </c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/>
      <c r="B15" s="81" t="s">
        <v>85</v>
      </c>
      <c r="C15" s="13"/>
      <c r="D15" s="13"/>
      <c r="E15" s="13"/>
      <c r="F15" s="82" t="s">
        <v>135</v>
      </c>
      <c r="G15" s="82" t="s">
        <v>135</v>
      </c>
      <c r="H15" s="17"/>
      <c r="I15" s="6" t="s">
        <v>123</v>
      </c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 t="s">
        <v>87</v>
      </c>
      <c r="B16" s="81" t="s">
        <v>8</v>
      </c>
      <c r="C16" s="82" t="s">
        <v>135</v>
      </c>
      <c r="D16" s="13"/>
      <c r="E16" s="13"/>
      <c r="F16" s="13"/>
      <c r="G16" s="82" t="s">
        <v>135</v>
      </c>
      <c r="H16" s="17"/>
      <c r="I16" s="6" t="s">
        <v>123</v>
      </c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19</v>
      </c>
      <c r="C17" s="13"/>
      <c r="D17" s="82" t="s">
        <v>135</v>
      </c>
      <c r="E17" s="13"/>
      <c r="F17" s="13"/>
      <c r="G17" s="82" t="s">
        <v>135</v>
      </c>
      <c r="H17" s="17"/>
      <c r="I17" s="6" t="s">
        <v>123</v>
      </c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88</v>
      </c>
      <c r="C18" s="13"/>
      <c r="D18" s="13"/>
      <c r="E18" s="13"/>
      <c r="F18" s="82" t="s">
        <v>135</v>
      </c>
      <c r="G18" s="82" t="s">
        <v>135</v>
      </c>
      <c r="H18" s="17"/>
      <c r="I18" s="6" t="s">
        <v>123</v>
      </c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/>
      <c r="B19" s="81" t="s">
        <v>139</v>
      </c>
      <c r="C19" s="9"/>
      <c r="D19" s="9"/>
      <c r="E19" s="9"/>
      <c r="F19" s="82" t="s">
        <v>135</v>
      </c>
      <c r="G19" s="82" t="s">
        <v>135</v>
      </c>
      <c r="H19" s="17"/>
      <c r="I19" s="6" t="s">
        <v>123</v>
      </c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 t="s">
        <v>89</v>
      </c>
      <c r="B20" s="81" t="s">
        <v>8</v>
      </c>
      <c r="C20" s="82" t="s">
        <v>135</v>
      </c>
      <c r="D20" s="9"/>
      <c r="E20" s="9"/>
      <c r="F20" s="9"/>
      <c r="G20" s="82" t="s">
        <v>135</v>
      </c>
      <c r="H20" s="17"/>
      <c r="I20" s="6" t="s">
        <v>123</v>
      </c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91</v>
      </c>
      <c r="C21" s="9"/>
      <c r="D21" s="9"/>
      <c r="E21" s="9"/>
      <c r="F21" s="82" t="s">
        <v>135</v>
      </c>
      <c r="G21" s="82" t="s">
        <v>135</v>
      </c>
      <c r="H21" s="17"/>
      <c r="I21" s="6" t="s">
        <v>123</v>
      </c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 t="s">
        <v>140</v>
      </c>
      <c r="B22" s="81"/>
      <c r="C22" s="9"/>
      <c r="D22" s="9"/>
      <c r="E22" s="9"/>
      <c r="F22" s="9"/>
      <c r="G22" s="82" t="s">
        <v>135</v>
      </c>
      <c r="H22" s="17"/>
      <c r="I22" s="6" t="s">
        <v>141</v>
      </c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 t="s">
        <v>142</v>
      </c>
      <c r="B23" s="81"/>
      <c r="C23" s="9"/>
      <c r="D23" s="9"/>
      <c r="E23" s="9"/>
      <c r="F23" s="9"/>
      <c r="G23" s="82" t="s">
        <v>135</v>
      </c>
      <c r="H23" s="17"/>
      <c r="I23" s="6" t="s">
        <v>141</v>
      </c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3" t="s">
        <v>143</v>
      </c>
    </row>
    <row r="25" spans="1:27">
      <c r="A25" s="20" t="s">
        <v>144</v>
      </c>
      <c r="B25" s="253" t="s">
        <v>145</v>
      </c>
      <c r="C25" s="254"/>
      <c r="D25" s="254"/>
      <c r="E25" s="254"/>
      <c r="F25" s="254"/>
      <c r="G25" s="254"/>
      <c r="H25" s="255"/>
      <c r="I25" s="21" t="s">
        <v>146</v>
      </c>
      <c r="J25" s="22"/>
      <c r="K25" s="22"/>
      <c r="L25" s="22"/>
      <c r="M25" s="22"/>
      <c r="N25" s="22"/>
      <c r="O25" s="23"/>
      <c r="P25" s="24"/>
      <c r="Q25" s="24"/>
      <c r="R25" s="24"/>
      <c r="S25" s="24"/>
      <c r="V25" s="25"/>
      <c r="W25" s="26"/>
      <c r="X25" s="26"/>
      <c r="Y25" s="26"/>
      <c r="AA25" s="27"/>
    </row>
    <row r="26" spans="1:27">
      <c r="A26" s="28" t="s">
        <v>147</v>
      </c>
      <c r="B26" s="28" t="s">
        <v>148</v>
      </c>
      <c r="C26" s="256" t="s">
        <v>149</v>
      </c>
      <c r="D26" s="257"/>
      <c r="E26" s="257"/>
      <c r="F26" s="257"/>
      <c r="G26" s="257"/>
      <c r="H26" s="258"/>
      <c r="I26" s="29" t="s">
        <v>150</v>
      </c>
      <c r="J26" s="30"/>
      <c r="K26" s="30"/>
      <c r="L26" s="31"/>
      <c r="M26" s="32"/>
      <c r="N26" s="4"/>
      <c r="O26" s="33"/>
      <c r="P26" s="4"/>
      <c r="Q26" s="4"/>
      <c r="R26" s="34" t="s">
        <v>151</v>
      </c>
      <c r="V26" s="26"/>
      <c r="W26" s="26"/>
      <c r="X26" s="26"/>
      <c r="Y26" s="26"/>
      <c r="Z26" s="27" t="s">
        <v>152</v>
      </c>
      <c r="AA26" s="27"/>
    </row>
    <row r="27" spans="1:27">
      <c r="A27" s="35" t="s">
        <v>153</v>
      </c>
      <c r="B27" s="35" t="s">
        <v>154</v>
      </c>
      <c r="C27" s="35" t="s">
        <v>155</v>
      </c>
      <c r="D27" s="35"/>
      <c r="E27" s="35"/>
      <c r="F27" s="35"/>
      <c r="G27" s="36"/>
      <c r="H27" s="37"/>
      <c r="I27" s="38" t="s">
        <v>156</v>
      </c>
      <c r="J27" s="39"/>
      <c r="K27" s="39"/>
      <c r="L27" s="39"/>
      <c r="M27" s="39"/>
      <c r="N27" s="39"/>
      <c r="O27" s="37"/>
      <c r="P27" s="27"/>
      <c r="Q27" s="27"/>
      <c r="R27" s="27" t="s">
        <v>157</v>
      </c>
      <c r="V27" s="40"/>
      <c r="W27" s="41"/>
      <c r="X27" s="41"/>
      <c r="Y27" s="41"/>
      <c r="Z27" s="27" t="s">
        <v>152</v>
      </c>
      <c r="AA27" s="27"/>
    </row>
    <row r="28" spans="1:27" ht="22.5" customHeight="1">
      <c r="A28" s="42" t="s">
        <v>158</v>
      </c>
      <c r="B28" s="43" t="s">
        <v>159</v>
      </c>
      <c r="C28" s="43"/>
      <c r="D28" s="43"/>
      <c r="E28" s="43"/>
      <c r="F28" s="43"/>
      <c r="G28" s="44"/>
      <c r="H28" s="45"/>
      <c r="I28" s="29" t="s">
        <v>160</v>
      </c>
      <c r="J28" s="31"/>
      <c r="K28" s="31"/>
      <c r="L28" s="31"/>
      <c r="M28" s="31"/>
      <c r="N28" s="31"/>
      <c r="O28" s="46"/>
      <c r="R28" s="27" t="s">
        <v>161</v>
      </c>
      <c r="V28" s="41"/>
      <c r="W28" s="41"/>
      <c r="X28" s="41"/>
      <c r="Y28" s="41"/>
      <c r="Z28" s="27" t="s">
        <v>152</v>
      </c>
    </row>
    <row r="29" spans="1:27">
      <c r="A29" s="47"/>
    </row>
    <row r="30" spans="1:27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27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</row>
  </sheetData>
  <mergeCells count="20">
    <mergeCell ref="AA7:AA8"/>
    <mergeCell ref="B25:H25"/>
    <mergeCell ref="C26:H26"/>
    <mergeCell ref="A31:R31"/>
    <mergeCell ref="Q4:Q5"/>
    <mergeCell ref="R4:T4"/>
    <mergeCell ref="U4:U5"/>
    <mergeCell ref="V4:V5"/>
    <mergeCell ref="W4:Y4"/>
    <mergeCell ref="Z4:Z5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7"/>
  <sheetViews>
    <sheetView view="pageBreakPreview" zoomScale="70" zoomScaleNormal="70" zoomScaleSheetLayoutView="70" workbookViewId="0">
      <pane ySplit="5" topLeftCell="A47" activePane="bottomLeft" state="frozen"/>
      <selection pane="bottomLeft" activeCell="Z58" sqref="Z58"/>
    </sheetView>
  </sheetViews>
  <sheetFormatPr defaultColWidth="9.109375" defaultRowHeight="25.2"/>
  <cols>
    <col min="1" max="1" width="24.5546875" style="3" customWidth="1"/>
    <col min="2" max="2" width="42.33203125" style="153" bestFit="1" customWidth="1"/>
    <col min="3" max="3" width="4.44140625" style="3" customWidth="1"/>
    <col min="4" max="5" width="4.6640625" style="3" customWidth="1"/>
    <col min="6" max="6" width="4.33203125" style="3" customWidth="1"/>
    <col min="7" max="7" width="4.109375" style="3" customWidth="1"/>
    <col min="8" max="8" width="4.109375" style="92" customWidth="1"/>
    <col min="9" max="9" width="9.33203125" style="92" customWidth="1"/>
    <col min="10" max="10" width="4.88671875" style="92" customWidth="1"/>
    <col min="11" max="11" width="5" style="92" customWidth="1"/>
    <col min="12" max="18" width="3" style="208" customWidth="1"/>
    <col min="19" max="19" width="4.5546875" style="208" customWidth="1"/>
    <col min="20" max="20" width="3" style="208" customWidth="1"/>
    <col min="21" max="23" width="3" style="209" customWidth="1"/>
    <col min="24" max="24" width="4.44140625" style="209" customWidth="1"/>
    <col min="25" max="25" width="7.109375" style="209" customWidth="1"/>
    <col min="26" max="26" width="4.88671875" style="209" customWidth="1"/>
    <col min="27" max="27" width="4.5546875" style="209" customWidth="1"/>
    <col min="28" max="28" width="4.88671875" style="88" customWidth="1"/>
    <col min="29" max="29" width="26.109375" style="88" customWidth="1"/>
    <col min="30" max="16384" width="9.109375" style="4"/>
  </cols>
  <sheetData>
    <row r="1" spans="1:29">
      <c r="AC1" s="88" t="s">
        <v>163</v>
      </c>
    </row>
    <row r="2" spans="1:29" ht="22.5" customHeight="1">
      <c r="A2" s="236" t="s">
        <v>212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29" ht="27" customHeight="1">
      <c r="A3" s="243" t="s">
        <v>259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</row>
    <row r="4" spans="1:29" ht="28.5" customHeight="1">
      <c r="A4" s="244" t="s">
        <v>104</v>
      </c>
      <c r="B4" s="244" t="s">
        <v>165</v>
      </c>
      <c r="C4" s="272" t="s">
        <v>106</v>
      </c>
      <c r="D4" s="273"/>
      <c r="E4" s="273"/>
      <c r="F4" s="274"/>
      <c r="G4" s="275" t="s">
        <v>107</v>
      </c>
      <c r="H4" s="277" t="s">
        <v>108</v>
      </c>
      <c r="I4" s="279" t="s">
        <v>109</v>
      </c>
      <c r="J4" s="281" t="s">
        <v>110</v>
      </c>
      <c r="K4" s="282"/>
      <c r="L4" s="269" t="s">
        <v>111</v>
      </c>
      <c r="M4" s="270"/>
      <c r="N4" s="270"/>
      <c r="O4" s="270"/>
      <c r="P4" s="270"/>
      <c r="Q4" s="270"/>
      <c r="R4" s="271"/>
      <c r="S4" s="267" t="s">
        <v>112</v>
      </c>
      <c r="T4" s="269" t="s">
        <v>113</v>
      </c>
      <c r="U4" s="270"/>
      <c r="V4" s="270"/>
      <c r="W4" s="271"/>
      <c r="X4" s="267" t="s">
        <v>114</v>
      </c>
      <c r="Y4" s="248" t="s">
        <v>115</v>
      </c>
      <c r="Z4" s="263" t="s">
        <v>116</v>
      </c>
      <c r="AA4" s="264"/>
      <c r="AB4" s="265"/>
      <c r="AC4" s="240" t="s">
        <v>117</v>
      </c>
    </row>
    <row r="5" spans="1:29" ht="28.5" customHeight="1">
      <c r="A5" s="244"/>
      <c r="B5" s="244"/>
      <c r="C5" s="85" t="s">
        <v>166</v>
      </c>
      <c r="D5" s="85" t="s">
        <v>167</v>
      </c>
      <c r="E5" s="85" t="s">
        <v>168</v>
      </c>
      <c r="F5" s="85" t="s">
        <v>169</v>
      </c>
      <c r="G5" s="276"/>
      <c r="H5" s="278"/>
      <c r="I5" s="280"/>
      <c r="J5" s="213" t="s">
        <v>122</v>
      </c>
      <c r="K5" s="213" t="s">
        <v>123</v>
      </c>
      <c r="L5" s="206" t="s">
        <v>124</v>
      </c>
      <c r="M5" s="206" t="s">
        <v>125</v>
      </c>
      <c r="N5" s="206" t="s">
        <v>126</v>
      </c>
      <c r="O5" s="206" t="s">
        <v>127</v>
      </c>
      <c r="P5" s="206" t="s">
        <v>128</v>
      </c>
      <c r="Q5" s="206" t="s">
        <v>170</v>
      </c>
      <c r="R5" s="206" t="s">
        <v>171</v>
      </c>
      <c r="S5" s="268"/>
      <c r="T5" s="206" t="s">
        <v>129</v>
      </c>
      <c r="U5" s="206" t="s">
        <v>130</v>
      </c>
      <c r="V5" s="206" t="s">
        <v>131</v>
      </c>
      <c r="W5" s="210" t="s">
        <v>172</v>
      </c>
      <c r="X5" s="268"/>
      <c r="Y5" s="248"/>
      <c r="Z5" s="207" t="s">
        <v>132</v>
      </c>
      <c r="AA5" s="207" t="s">
        <v>133</v>
      </c>
      <c r="AB5" s="136" t="s">
        <v>134</v>
      </c>
      <c r="AC5" s="241"/>
    </row>
    <row r="6" spans="1:29" s="178" customFormat="1" ht="50.4">
      <c r="A6" s="95" t="s">
        <v>213</v>
      </c>
      <c r="B6" s="171" t="s">
        <v>7</v>
      </c>
      <c r="C6" s="174"/>
      <c r="D6" s="174"/>
      <c r="E6" s="174"/>
      <c r="F6" s="172" t="s">
        <v>135</v>
      </c>
      <c r="G6" s="172" t="s">
        <v>135</v>
      </c>
      <c r="H6" s="174"/>
      <c r="I6" s="175" t="s">
        <v>123</v>
      </c>
      <c r="J6" s="172" t="s">
        <v>135</v>
      </c>
      <c r="K6" s="172"/>
      <c r="L6" s="176">
        <v>1</v>
      </c>
      <c r="M6" s="176">
        <v>1</v>
      </c>
      <c r="N6" s="176">
        <v>1</v>
      </c>
      <c r="O6" s="176">
        <v>2</v>
      </c>
      <c r="P6" s="176">
        <v>3</v>
      </c>
      <c r="Q6" s="176">
        <v>1</v>
      </c>
      <c r="R6" s="176"/>
      <c r="S6" s="214">
        <f>SUM(L6:R6)</f>
        <v>9</v>
      </c>
      <c r="T6" s="176">
        <v>1</v>
      </c>
      <c r="U6" s="176">
        <v>1</v>
      </c>
      <c r="V6" s="177">
        <v>2</v>
      </c>
      <c r="W6" s="177">
        <v>1</v>
      </c>
      <c r="X6" s="207">
        <f>SUM(T6:W6)</f>
        <v>5</v>
      </c>
      <c r="Y6" s="207">
        <f>+S6*X6</f>
        <v>45</v>
      </c>
      <c r="Z6" s="172" t="s">
        <v>135</v>
      </c>
      <c r="AA6" s="172"/>
      <c r="AB6" s="177"/>
      <c r="AC6" s="177"/>
    </row>
    <row r="7" spans="1:29" s="178" customFormat="1">
      <c r="A7" s="94"/>
      <c r="B7" s="169" t="s">
        <v>9</v>
      </c>
      <c r="C7" s="173"/>
      <c r="D7" s="173"/>
      <c r="E7" s="173"/>
      <c r="F7" s="172" t="s">
        <v>135</v>
      </c>
      <c r="G7" s="172" t="s">
        <v>135</v>
      </c>
      <c r="H7" s="174"/>
      <c r="I7" s="175" t="s">
        <v>123</v>
      </c>
      <c r="J7" s="172" t="s">
        <v>135</v>
      </c>
      <c r="K7" s="172"/>
      <c r="L7" s="173">
        <v>1</v>
      </c>
      <c r="M7" s="176">
        <v>2</v>
      </c>
      <c r="N7" s="176">
        <v>1</v>
      </c>
      <c r="O7" s="176">
        <v>1</v>
      </c>
      <c r="P7" s="176">
        <v>3</v>
      </c>
      <c r="Q7" s="176">
        <v>1</v>
      </c>
      <c r="R7" s="176"/>
      <c r="S7" s="214">
        <f t="shared" ref="S7:S50" si="0">SUM(L7:R7)</f>
        <v>9</v>
      </c>
      <c r="T7" s="176">
        <v>1</v>
      </c>
      <c r="U7" s="176">
        <v>1</v>
      </c>
      <c r="V7" s="177">
        <v>2</v>
      </c>
      <c r="W7" s="177">
        <v>1</v>
      </c>
      <c r="X7" s="207">
        <f t="shared" ref="X7:X50" si="1">SUM(T7:W7)</f>
        <v>5</v>
      </c>
      <c r="Y7" s="207">
        <f t="shared" ref="Y7:Y50" si="2">+S7*X7</f>
        <v>45</v>
      </c>
      <c r="Z7" s="172" t="s">
        <v>135</v>
      </c>
      <c r="AA7" s="172"/>
      <c r="AB7" s="177"/>
      <c r="AC7" s="177"/>
    </row>
    <row r="8" spans="1:29" s="178" customFormat="1">
      <c r="A8" s="94"/>
      <c r="B8" s="171" t="s">
        <v>11</v>
      </c>
      <c r="C8" s="172" t="s">
        <v>135</v>
      </c>
      <c r="D8" s="175"/>
      <c r="E8" s="175"/>
      <c r="F8" s="175"/>
      <c r="G8" s="172" t="s">
        <v>135</v>
      </c>
      <c r="H8" s="173"/>
      <c r="I8" s="175" t="s">
        <v>123</v>
      </c>
      <c r="J8" s="172"/>
      <c r="K8" s="172" t="s">
        <v>135</v>
      </c>
      <c r="L8" s="176">
        <v>1</v>
      </c>
      <c r="M8" s="176">
        <v>2</v>
      </c>
      <c r="N8" s="176">
        <v>1</v>
      </c>
      <c r="O8" s="176">
        <v>2</v>
      </c>
      <c r="P8" s="176">
        <v>3</v>
      </c>
      <c r="Q8" s="176">
        <v>1</v>
      </c>
      <c r="R8" s="176"/>
      <c r="S8" s="214">
        <f t="shared" si="0"/>
        <v>10</v>
      </c>
      <c r="T8" s="176">
        <v>1</v>
      </c>
      <c r="U8" s="176">
        <v>1</v>
      </c>
      <c r="V8" s="177">
        <v>1</v>
      </c>
      <c r="W8" s="177">
        <v>1</v>
      </c>
      <c r="X8" s="207">
        <f t="shared" si="1"/>
        <v>4</v>
      </c>
      <c r="Y8" s="207">
        <f t="shared" si="2"/>
        <v>40</v>
      </c>
      <c r="Z8" s="172" t="s">
        <v>135</v>
      </c>
      <c r="AA8" s="172"/>
      <c r="AB8" s="177"/>
      <c r="AC8" s="177"/>
    </row>
    <row r="9" spans="1:29" s="178" customFormat="1">
      <c r="A9" s="94"/>
      <c r="B9" s="169" t="s">
        <v>12</v>
      </c>
      <c r="C9" s="172" t="s">
        <v>135</v>
      </c>
      <c r="D9" s="175"/>
      <c r="E9" s="175"/>
      <c r="F9" s="175"/>
      <c r="G9" s="172" t="s">
        <v>135</v>
      </c>
      <c r="H9" s="173"/>
      <c r="I9" s="175" t="s">
        <v>123</v>
      </c>
      <c r="J9" s="172" t="s">
        <v>135</v>
      </c>
      <c r="K9" s="172"/>
      <c r="L9" s="176">
        <v>1</v>
      </c>
      <c r="M9" s="176">
        <v>2</v>
      </c>
      <c r="N9" s="176">
        <v>1</v>
      </c>
      <c r="O9" s="176">
        <v>2</v>
      </c>
      <c r="P9" s="176">
        <v>3</v>
      </c>
      <c r="Q9" s="176">
        <v>1</v>
      </c>
      <c r="R9" s="176"/>
      <c r="S9" s="214">
        <f t="shared" si="0"/>
        <v>10</v>
      </c>
      <c r="T9" s="176">
        <v>1</v>
      </c>
      <c r="U9" s="176">
        <v>1</v>
      </c>
      <c r="V9" s="177">
        <v>1</v>
      </c>
      <c r="W9" s="177">
        <v>1</v>
      </c>
      <c r="X9" s="207">
        <f t="shared" si="1"/>
        <v>4</v>
      </c>
      <c r="Y9" s="207">
        <f t="shared" si="2"/>
        <v>40</v>
      </c>
      <c r="Z9" s="172" t="s">
        <v>135</v>
      </c>
      <c r="AA9" s="172"/>
      <c r="AB9" s="177"/>
      <c r="AC9" s="177"/>
    </row>
    <row r="10" spans="1:29" s="178" customFormat="1" ht="50.4">
      <c r="A10" s="97" t="s">
        <v>204</v>
      </c>
      <c r="B10" s="171" t="s">
        <v>14</v>
      </c>
      <c r="C10" s="172"/>
      <c r="D10" s="173"/>
      <c r="E10" s="173"/>
      <c r="F10" s="172" t="s">
        <v>135</v>
      </c>
      <c r="G10" s="172" t="s">
        <v>135</v>
      </c>
      <c r="H10" s="174"/>
      <c r="I10" s="175" t="s">
        <v>123</v>
      </c>
      <c r="J10" s="172" t="s">
        <v>135</v>
      </c>
      <c r="K10" s="172"/>
      <c r="L10" s="173">
        <v>1</v>
      </c>
      <c r="M10" s="176">
        <v>2</v>
      </c>
      <c r="N10" s="176">
        <v>1</v>
      </c>
      <c r="O10" s="176">
        <v>1</v>
      </c>
      <c r="P10" s="176">
        <v>3</v>
      </c>
      <c r="Q10" s="176">
        <v>1</v>
      </c>
      <c r="R10" s="176"/>
      <c r="S10" s="214">
        <f t="shared" si="0"/>
        <v>9</v>
      </c>
      <c r="T10" s="176">
        <v>1</v>
      </c>
      <c r="U10" s="176">
        <v>1</v>
      </c>
      <c r="V10" s="177">
        <v>2</v>
      </c>
      <c r="W10" s="177">
        <v>1</v>
      </c>
      <c r="X10" s="207">
        <f t="shared" si="1"/>
        <v>5</v>
      </c>
      <c r="Y10" s="207">
        <f t="shared" si="2"/>
        <v>45</v>
      </c>
      <c r="Z10" s="172" t="s">
        <v>135</v>
      </c>
      <c r="AA10" s="172"/>
      <c r="AB10" s="177"/>
      <c r="AC10" s="177"/>
    </row>
    <row r="11" spans="1:29" s="178" customFormat="1">
      <c r="A11" s="97"/>
      <c r="B11" s="169" t="s">
        <v>202</v>
      </c>
      <c r="C11" s="172"/>
      <c r="D11" s="173"/>
      <c r="E11" s="173"/>
      <c r="F11" s="172" t="s">
        <v>135</v>
      </c>
      <c r="G11" s="172" t="s">
        <v>135</v>
      </c>
      <c r="H11" s="174"/>
      <c r="I11" s="175" t="s">
        <v>123</v>
      </c>
      <c r="J11" s="172" t="s">
        <v>135</v>
      </c>
      <c r="K11" s="172"/>
      <c r="L11" s="176">
        <v>1</v>
      </c>
      <c r="M11" s="176">
        <v>2</v>
      </c>
      <c r="N11" s="176">
        <v>1</v>
      </c>
      <c r="O11" s="176">
        <v>2</v>
      </c>
      <c r="P11" s="176">
        <v>3</v>
      </c>
      <c r="Q11" s="176">
        <v>1</v>
      </c>
      <c r="R11" s="176"/>
      <c r="S11" s="214">
        <f t="shared" si="0"/>
        <v>10</v>
      </c>
      <c r="T11" s="176">
        <v>1</v>
      </c>
      <c r="U11" s="176">
        <v>1</v>
      </c>
      <c r="V11" s="177">
        <v>1</v>
      </c>
      <c r="W11" s="177">
        <v>1</v>
      </c>
      <c r="X11" s="207">
        <f t="shared" si="1"/>
        <v>4</v>
      </c>
      <c r="Y11" s="207">
        <f t="shared" si="2"/>
        <v>40</v>
      </c>
      <c r="Z11" s="172" t="s">
        <v>135</v>
      </c>
      <c r="AA11" s="177"/>
      <c r="AB11" s="177"/>
      <c r="AC11" s="177"/>
    </row>
    <row r="12" spans="1:29" s="178" customFormat="1">
      <c r="A12" s="97"/>
      <c r="B12" s="169" t="s">
        <v>203</v>
      </c>
      <c r="C12" s="173"/>
      <c r="D12" s="173"/>
      <c r="E12" s="172"/>
      <c r="F12" s="172" t="s">
        <v>135</v>
      </c>
      <c r="G12" s="172" t="s">
        <v>135</v>
      </c>
      <c r="H12" s="174"/>
      <c r="I12" s="175" t="s">
        <v>123</v>
      </c>
      <c r="J12" s="172" t="s">
        <v>135</v>
      </c>
      <c r="K12" s="172"/>
      <c r="L12" s="173">
        <v>1</v>
      </c>
      <c r="M12" s="176">
        <v>2</v>
      </c>
      <c r="N12" s="176">
        <v>1</v>
      </c>
      <c r="O12" s="176">
        <v>2</v>
      </c>
      <c r="P12" s="173">
        <v>2</v>
      </c>
      <c r="Q12" s="176">
        <v>1</v>
      </c>
      <c r="R12" s="176"/>
      <c r="S12" s="214">
        <f t="shared" si="0"/>
        <v>9</v>
      </c>
      <c r="T12" s="176">
        <v>1</v>
      </c>
      <c r="U12" s="176">
        <v>1</v>
      </c>
      <c r="V12" s="177">
        <v>2</v>
      </c>
      <c r="W12" s="177">
        <v>1</v>
      </c>
      <c r="X12" s="207">
        <f t="shared" si="1"/>
        <v>5</v>
      </c>
      <c r="Y12" s="207">
        <f t="shared" si="2"/>
        <v>45</v>
      </c>
      <c r="Z12" s="172" t="s">
        <v>135</v>
      </c>
      <c r="AA12" s="172"/>
      <c r="AB12" s="177"/>
      <c r="AC12" s="177"/>
    </row>
    <row r="13" spans="1:29" s="178" customFormat="1" ht="50.4">
      <c r="A13" s="97" t="s">
        <v>216</v>
      </c>
      <c r="B13" s="169" t="s">
        <v>203</v>
      </c>
      <c r="C13" s="176"/>
      <c r="D13" s="176"/>
      <c r="E13" s="176"/>
      <c r="F13" s="172" t="s">
        <v>135</v>
      </c>
      <c r="G13" s="172" t="s">
        <v>135</v>
      </c>
      <c r="H13" s="174"/>
      <c r="I13" s="175" t="s">
        <v>123</v>
      </c>
      <c r="J13" s="172" t="s">
        <v>135</v>
      </c>
      <c r="K13" s="172"/>
      <c r="L13" s="173">
        <v>1</v>
      </c>
      <c r="M13" s="176">
        <v>2</v>
      </c>
      <c r="N13" s="176">
        <v>1</v>
      </c>
      <c r="O13" s="176">
        <v>2</v>
      </c>
      <c r="P13" s="173">
        <v>3</v>
      </c>
      <c r="Q13" s="176">
        <v>1</v>
      </c>
      <c r="R13" s="176"/>
      <c r="S13" s="214">
        <f t="shared" si="0"/>
        <v>10</v>
      </c>
      <c r="T13" s="176">
        <v>1</v>
      </c>
      <c r="U13" s="176">
        <v>1</v>
      </c>
      <c r="V13" s="177">
        <v>2</v>
      </c>
      <c r="W13" s="177">
        <v>1</v>
      </c>
      <c r="X13" s="207">
        <f t="shared" si="1"/>
        <v>5</v>
      </c>
      <c r="Y13" s="207">
        <f t="shared" si="2"/>
        <v>50</v>
      </c>
      <c r="Z13" s="177"/>
      <c r="AA13" s="172" t="s">
        <v>135</v>
      </c>
      <c r="AB13" s="177"/>
      <c r="AC13" s="177"/>
    </row>
    <row r="14" spans="1:29" s="178" customFormat="1">
      <c r="A14" s="94"/>
      <c r="B14" s="169" t="s">
        <v>202</v>
      </c>
      <c r="C14" s="176"/>
      <c r="D14" s="176"/>
      <c r="E14" s="176"/>
      <c r="F14" s="172" t="s">
        <v>135</v>
      </c>
      <c r="G14" s="172" t="s">
        <v>135</v>
      </c>
      <c r="H14" s="174"/>
      <c r="I14" s="175" t="s">
        <v>123</v>
      </c>
      <c r="J14" s="172" t="s">
        <v>135</v>
      </c>
      <c r="K14" s="172"/>
      <c r="L14" s="176">
        <v>1</v>
      </c>
      <c r="M14" s="176">
        <v>2</v>
      </c>
      <c r="N14" s="176">
        <v>1</v>
      </c>
      <c r="O14" s="176">
        <v>2</v>
      </c>
      <c r="P14" s="173">
        <v>3</v>
      </c>
      <c r="Q14" s="176">
        <v>1</v>
      </c>
      <c r="R14" s="176"/>
      <c r="S14" s="214">
        <f t="shared" si="0"/>
        <v>10</v>
      </c>
      <c r="T14" s="176">
        <v>1</v>
      </c>
      <c r="U14" s="176">
        <v>1</v>
      </c>
      <c r="V14" s="177">
        <v>1</v>
      </c>
      <c r="W14" s="177">
        <v>1</v>
      </c>
      <c r="X14" s="207">
        <f t="shared" si="1"/>
        <v>4</v>
      </c>
      <c r="Y14" s="207">
        <f t="shared" si="2"/>
        <v>40</v>
      </c>
      <c r="Z14" s="172" t="s">
        <v>135</v>
      </c>
      <c r="AA14" s="172"/>
      <c r="AB14" s="177"/>
      <c r="AC14" s="177"/>
    </row>
    <row r="15" spans="1:29" s="178" customFormat="1">
      <c r="A15" s="94"/>
      <c r="B15" s="169" t="s">
        <v>205</v>
      </c>
      <c r="C15" s="176"/>
      <c r="D15" s="172" t="s">
        <v>135</v>
      </c>
      <c r="E15" s="176"/>
      <c r="F15" s="172"/>
      <c r="G15" s="172" t="s">
        <v>135</v>
      </c>
      <c r="H15" s="174"/>
      <c r="I15" s="175" t="s">
        <v>123</v>
      </c>
      <c r="J15" s="172" t="s">
        <v>135</v>
      </c>
      <c r="K15" s="172"/>
      <c r="L15" s="173">
        <v>1</v>
      </c>
      <c r="M15" s="176">
        <v>2</v>
      </c>
      <c r="N15" s="176">
        <v>1</v>
      </c>
      <c r="O15" s="176">
        <v>2</v>
      </c>
      <c r="P15" s="173">
        <v>3</v>
      </c>
      <c r="Q15" s="176">
        <v>1</v>
      </c>
      <c r="R15" s="176"/>
      <c r="S15" s="214">
        <f t="shared" si="0"/>
        <v>10</v>
      </c>
      <c r="T15" s="176">
        <v>1</v>
      </c>
      <c r="U15" s="176">
        <v>1</v>
      </c>
      <c r="V15" s="177">
        <v>2</v>
      </c>
      <c r="W15" s="177">
        <v>1</v>
      </c>
      <c r="X15" s="207">
        <f t="shared" si="1"/>
        <v>5</v>
      </c>
      <c r="Y15" s="207">
        <f t="shared" si="2"/>
        <v>50</v>
      </c>
      <c r="Z15" s="177"/>
      <c r="AA15" s="172" t="s">
        <v>135</v>
      </c>
      <c r="AB15" s="177"/>
      <c r="AC15" s="177"/>
    </row>
    <row r="16" spans="1:29" s="178" customFormat="1">
      <c r="A16" s="97" t="s">
        <v>43</v>
      </c>
      <c r="B16" s="169" t="s">
        <v>45</v>
      </c>
      <c r="C16" s="176"/>
      <c r="D16" s="176"/>
      <c r="E16" s="176"/>
      <c r="F16" s="172" t="s">
        <v>135</v>
      </c>
      <c r="G16" s="172" t="s">
        <v>135</v>
      </c>
      <c r="H16" s="174"/>
      <c r="I16" s="175" t="s">
        <v>123</v>
      </c>
      <c r="J16" s="172" t="s">
        <v>135</v>
      </c>
      <c r="K16" s="172"/>
      <c r="L16" s="176">
        <v>1</v>
      </c>
      <c r="M16" s="176">
        <v>3</v>
      </c>
      <c r="N16" s="176">
        <v>1</v>
      </c>
      <c r="O16" s="176">
        <v>2</v>
      </c>
      <c r="P16" s="176">
        <v>1</v>
      </c>
      <c r="Q16" s="176">
        <v>1</v>
      </c>
      <c r="R16" s="176"/>
      <c r="S16" s="214">
        <f t="shared" si="0"/>
        <v>9</v>
      </c>
      <c r="T16" s="176">
        <v>1</v>
      </c>
      <c r="U16" s="176">
        <v>2</v>
      </c>
      <c r="V16" s="177">
        <v>3</v>
      </c>
      <c r="W16" s="177">
        <v>1</v>
      </c>
      <c r="X16" s="207">
        <f t="shared" si="1"/>
        <v>7</v>
      </c>
      <c r="Y16" s="207">
        <f t="shared" si="2"/>
        <v>63</v>
      </c>
      <c r="Z16" s="177"/>
      <c r="AA16" s="172" t="s">
        <v>135</v>
      </c>
      <c r="AB16" s="177"/>
      <c r="AC16" s="177"/>
    </row>
    <row r="17" spans="1:29" s="178" customFormat="1">
      <c r="A17" s="97"/>
      <c r="B17" s="169" t="s">
        <v>46</v>
      </c>
      <c r="C17" s="176"/>
      <c r="D17" s="176"/>
      <c r="E17" s="176"/>
      <c r="F17" s="172" t="s">
        <v>135</v>
      </c>
      <c r="G17" s="172" t="s">
        <v>135</v>
      </c>
      <c r="H17" s="174"/>
      <c r="I17" s="175" t="s">
        <v>123</v>
      </c>
      <c r="J17" s="172" t="s">
        <v>135</v>
      </c>
      <c r="K17" s="172"/>
      <c r="L17" s="176">
        <v>1</v>
      </c>
      <c r="M17" s="176">
        <v>2</v>
      </c>
      <c r="N17" s="176">
        <v>1</v>
      </c>
      <c r="O17" s="176">
        <v>2</v>
      </c>
      <c r="P17" s="176">
        <v>1</v>
      </c>
      <c r="Q17" s="176">
        <v>1</v>
      </c>
      <c r="R17" s="176"/>
      <c r="S17" s="214">
        <f t="shared" si="0"/>
        <v>8</v>
      </c>
      <c r="T17" s="176">
        <v>1</v>
      </c>
      <c r="U17" s="176">
        <v>1</v>
      </c>
      <c r="V17" s="177">
        <v>2</v>
      </c>
      <c r="W17" s="177">
        <v>1</v>
      </c>
      <c r="X17" s="207">
        <f t="shared" si="1"/>
        <v>5</v>
      </c>
      <c r="Y17" s="207">
        <f t="shared" si="2"/>
        <v>40</v>
      </c>
      <c r="Z17" s="172" t="s">
        <v>135</v>
      </c>
      <c r="AA17" s="172"/>
      <c r="AB17" s="177"/>
      <c r="AC17" s="177"/>
    </row>
    <row r="18" spans="1:29" s="178" customFormat="1" ht="50.4">
      <c r="A18" s="97" t="s">
        <v>48</v>
      </c>
      <c r="B18" s="169" t="s">
        <v>205</v>
      </c>
      <c r="C18" s="176"/>
      <c r="D18" s="172" t="s">
        <v>135</v>
      </c>
      <c r="E18" s="176"/>
      <c r="F18" s="172"/>
      <c r="G18" s="172"/>
      <c r="H18" s="172" t="s">
        <v>135</v>
      </c>
      <c r="I18" s="175" t="s">
        <v>123</v>
      </c>
      <c r="J18" s="172" t="s">
        <v>135</v>
      </c>
      <c r="K18" s="172"/>
      <c r="L18" s="173">
        <v>1</v>
      </c>
      <c r="M18" s="176">
        <v>2</v>
      </c>
      <c r="N18" s="176">
        <v>2</v>
      </c>
      <c r="O18" s="176">
        <v>2</v>
      </c>
      <c r="P18" s="176">
        <v>1</v>
      </c>
      <c r="Q18" s="176">
        <v>1</v>
      </c>
      <c r="R18" s="176">
        <v>1</v>
      </c>
      <c r="S18" s="214">
        <f t="shared" si="0"/>
        <v>10</v>
      </c>
      <c r="T18" s="176">
        <v>1</v>
      </c>
      <c r="U18" s="176">
        <v>1</v>
      </c>
      <c r="V18" s="177">
        <v>2</v>
      </c>
      <c r="W18" s="177">
        <v>1</v>
      </c>
      <c r="X18" s="207">
        <f t="shared" si="1"/>
        <v>5</v>
      </c>
      <c r="Y18" s="207">
        <f t="shared" si="2"/>
        <v>50</v>
      </c>
      <c r="Z18" s="172" t="s">
        <v>135</v>
      </c>
      <c r="AA18" s="172"/>
      <c r="AB18" s="177"/>
      <c r="AC18" s="177"/>
    </row>
    <row r="19" spans="1:29" s="178" customFormat="1">
      <c r="A19" s="94"/>
      <c r="B19" s="169" t="s">
        <v>51</v>
      </c>
      <c r="C19" s="172" t="s">
        <v>135</v>
      </c>
      <c r="D19" s="176"/>
      <c r="E19" s="176"/>
      <c r="F19" s="172"/>
      <c r="G19" s="172"/>
      <c r="H19" s="172" t="s">
        <v>135</v>
      </c>
      <c r="I19" s="175" t="s">
        <v>123</v>
      </c>
      <c r="J19" s="172" t="s">
        <v>135</v>
      </c>
      <c r="K19" s="172"/>
      <c r="L19" s="176">
        <v>1</v>
      </c>
      <c r="M19" s="176">
        <v>2</v>
      </c>
      <c r="N19" s="176">
        <v>2</v>
      </c>
      <c r="O19" s="176">
        <v>2</v>
      </c>
      <c r="P19" s="176">
        <v>1</v>
      </c>
      <c r="Q19" s="176">
        <v>1</v>
      </c>
      <c r="R19" s="176">
        <v>1</v>
      </c>
      <c r="S19" s="214">
        <f t="shared" si="0"/>
        <v>10</v>
      </c>
      <c r="T19" s="176">
        <v>1</v>
      </c>
      <c r="U19" s="176">
        <v>1</v>
      </c>
      <c r="V19" s="177">
        <v>1</v>
      </c>
      <c r="W19" s="177">
        <v>1</v>
      </c>
      <c r="X19" s="207">
        <f t="shared" si="1"/>
        <v>4</v>
      </c>
      <c r="Y19" s="207">
        <f t="shared" si="2"/>
        <v>40</v>
      </c>
      <c r="Z19" s="172" t="s">
        <v>135</v>
      </c>
      <c r="AA19" s="172"/>
      <c r="AB19" s="177"/>
      <c r="AC19" s="177"/>
    </row>
    <row r="20" spans="1:29" s="178" customFormat="1" ht="50.4">
      <c r="A20" s="97" t="s">
        <v>219</v>
      </c>
      <c r="B20" s="169" t="s">
        <v>207</v>
      </c>
      <c r="C20" s="173"/>
      <c r="D20" s="172" t="s">
        <v>135</v>
      </c>
      <c r="E20" s="173"/>
      <c r="F20" s="172"/>
      <c r="G20" s="172"/>
      <c r="H20" s="172" t="s">
        <v>135</v>
      </c>
      <c r="I20" s="175" t="s">
        <v>123</v>
      </c>
      <c r="J20" s="172" t="s">
        <v>135</v>
      </c>
      <c r="K20" s="172"/>
      <c r="L20" s="176">
        <v>1</v>
      </c>
      <c r="M20" s="176">
        <v>2</v>
      </c>
      <c r="N20" s="176">
        <v>1</v>
      </c>
      <c r="O20" s="176">
        <v>2</v>
      </c>
      <c r="P20" s="176">
        <v>3</v>
      </c>
      <c r="Q20" s="176">
        <v>1</v>
      </c>
      <c r="R20" s="176">
        <v>1</v>
      </c>
      <c r="S20" s="214">
        <f t="shared" ref="S20:S23" si="3">SUM(L20:R20)</f>
        <v>11</v>
      </c>
      <c r="T20" s="176">
        <v>1</v>
      </c>
      <c r="U20" s="176">
        <v>1</v>
      </c>
      <c r="V20" s="177">
        <v>2</v>
      </c>
      <c r="W20" s="177">
        <v>1</v>
      </c>
      <c r="X20" s="207">
        <f t="shared" ref="X20:X23" si="4">SUM(T20:W20)</f>
        <v>5</v>
      </c>
      <c r="Y20" s="207">
        <f t="shared" ref="Y20:Y23" si="5">+S20*X20</f>
        <v>55</v>
      </c>
      <c r="Z20" s="172" t="s">
        <v>135</v>
      </c>
      <c r="AA20" s="172"/>
      <c r="AB20" s="177"/>
      <c r="AC20" s="177"/>
    </row>
    <row r="21" spans="1:29" s="178" customFormat="1">
      <c r="A21" s="96"/>
      <c r="B21" s="169" t="s">
        <v>60</v>
      </c>
      <c r="C21" s="173"/>
      <c r="D21" s="172"/>
      <c r="E21" s="173"/>
      <c r="F21" s="172" t="s">
        <v>135</v>
      </c>
      <c r="G21" s="172"/>
      <c r="H21" s="172" t="s">
        <v>135</v>
      </c>
      <c r="I21" s="175" t="s">
        <v>123</v>
      </c>
      <c r="J21" s="172" t="s">
        <v>135</v>
      </c>
      <c r="K21" s="172"/>
      <c r="L21" s="173">
        <v>1</v>
      </c>
      <c r="M21" s="176">
        <v>2</v>
      </c>
      <c r="N21" s="176">
        <v>1</v>
      </c>
      <c r="O21" s="176">
        <v>2</v>
      </c>
      <c r="P21" s="176">
        <v>3</v>
      </c>
      <c r="Q21" s="176">
        <v>1</v>
      </c>
      <c r="R21" s="176">
        <v>1</v>
      </c>
      <c r="S21" s="214">
        <f t="shared" si="3"/>
        <v>11</v>
      </c>
      <c r="T21" s="176">
        <v>1</v>
      </c>
      <c r="U21" s="176">
        <v>1</v>
      </c>
      <c r="V21" s="177">
        <v>2</v>
      </c>
      <c r="W21" s="177">
        <v>1</v>
      </c>
      <c r="X21" s="207">
        <f t="shared" si="4"/>
        <v>5</v>
      </c>
      <c r="Y21" s="207">
        <f t="shared" si="5"/>
        <v>55</v>
      </c>
      <c r="Z21" s="172" t="s">
        <v>135</v>
      </c>
      <c r="AA21" s="172"/>
      <c r="AB21" s="177"/>
      <c r="AC21" s="177"/>
    </row>
    <row r="22" spans="1:29" s="178" customFormat="1">
      <c r="A22" s="94"/>
      <c r="B22" s="169" t="s">
        <v>218</v>
      </c>
      <c r="C22" s="176"/>
      <c r="D22" s="176"/>
      <c r="E22" s="176"/>
      <c r="F22" s="172" t="s">
        <v>135</v>
      </c>
      <c r="G22" s="172"/>
      <c r="H22" s="172" t="s">
        <v>135</v>
      </c>
      <c r="I22" s="175" t="s">
        <v>123</v>
      </c>
      <c r="J22" s="172" t="s">
        <v>135</v>
      </c>
      <c r="K22" s="172"/>
      <c r="L22" s="173">
        <v>1</v>
      </c>
      <c r="M22" s="176">
        <v>2</v>
      </c>
      <c r="N22" s="176">
        <v>1</v>
      </c>
      <c r="O22" s="176">
        <v>2</v>
      </c>
      <c r="P22" s="176">
        <v>3</v>
      </c>
      <c r="Q22" s="176">
        <v>1</v>
      </c>
      <c r="R22" s="176">
        <v>1</v>
      </c>
      <c r="S22" s="214">
        <f t="shared" si="3"/>
        <v>11</v>
      </c>
      <c r="T22" s="176">
        <v>1</v>
      </c>
      <c r="U22" s="176">
        <v>1</v>
      </c>
      <c r="V22" s="177">
        <v>2</v>
      </c>
      <c r="W22" s="177">
        <v>1</v>
      </c>
      <c r="X22" s="207">
        <f t="shared" si="4"/>
        <v>5</v>
      </c>
      <c r="Y22" s="207">
        <f t="shared" si="5"/>
        <v>55</v>
      </c>
      <c r="Z22" s="172" t="s">
        <v>135</v>
      </c>
      <c r="AA22" s="172"/>
      <c r="AB22" s="177"/>
      <c r="AC22" s="177"/>
    </row>
    <row r="23" spans="1:29" s="178" customFormat="1">
      <c r="A23" s="97"/>
      <c r="B23" s="169" t="s">
        <v>51</v>
      </c>
      <c r="C23" s="172" t="s">
        <v>135</v>
      </c>
      <c r="D23" s="176"/>
      <c r="E23" s="176"/>
      <c r="F23" s="172"/>
      <c r="G23" s="172"/>
      <c r="H23" s="172" t="s">
        <v>135</v>
      </c>
      <c r="I23" s="175" t="s">
        <v>123</v>
      </c>
      <c r="J23" s="172" t="s">
        <v>135</v>
      </c>
      <c r="K23" s="172"/>
      <c r="L23" s="176">
        <v>1</v>
      </c>
      <c r="M23" s="176">
        <v>2</v>
      </c>
      <c r="N23" s="176">
        <v>1</v>
      </c>
      <c r="O23" s="176">
        <v>2</v>
      </c>
      <c r="P23" s="176">
        <v>3</v>
      </c>
      <c r="Q23" s="176">
        <v>1</v>
      </c>
      <c r="R23" s="176">
        <v>1</v>
      </c>
      <c r="S23" s="214">
        <f t="shared" si="3"/>
        <v>11</v>
      </c>
      <c r="T23" s="176">
        <v>1</v>
      </c>
      <c r="U23" s="176">
        <v>1</v>
      </c>
      <c r="V23" s="177">
        <v>1</v>
      </c>
      <c r="W23" s="177">
        <v>1</v>
      </c>
      <c r="X23" s="207">
        <f t="shared" si="4"/>
        <v>4</v>
      </c>
      <c r="Y23" s="207">
        <f t="shared" si="5"/>
        <v>44</v>
      </c>
      <c r="Z23" s="172" t="s">
        <v>135</v>
      </c>
      <c r="AA23" s="172"/>
      <c r="AB23" s="177"/>
      <c r="AC23" s="177"/>
    </row>
    <row r="24" spans="1:29" s="178" customFormat="1" ht="50.4">
      <c r="A24" s="97" t="s">
        <v>68</v>
      </c>
      <c r="B24" s="169" t="s">
        <v>205</v>
      </c>
      <c r="C24" s="174"/>
      <c r="D24" s="172" t="s">
        <v>135</v>
      </c>
      <c r="E24" s="174"/>
      <c r="F24" s="172"/>
      <c r="G24" s="172"/>
      <c r="H24" s="172" t="s">
        <v>135</v>
      </c>
      <c r="I24" s="175" t="s">
        <v>123</v>
      </c>
      <c r="J24" s="172" t="s">
        <v>135</v>
      </c>
      <c r="K24" s="172"/>
      <c r="L24" s="176">
        <v>1</v>
      </c>
      <c r="M24" s="176">
        <v>2</v>
      </c>
      <c r="N24" s="176">
        <v>1</v>
      </c>
      <c r="O24" s="176">
        <v>2</v>
      </c>
      <c r="P24" s="176">
        <v>3</v>
      </c>
      <c r="Q24" s="176">
        <v>1</v>
      </c>
      <c r="R24" s="176">
        <v>1</v>
      </c>
      <c r="S24" s="214">
        <f t="shared" si="0"/>
        <v>11</v>
      </c>
      <c r="T24" s="176">
        <v>1</v>
      </c>
      <c r="U24" s="176">
        <v>1</v>
      </c>
      <c r="V24" s="177">
        <v>2</v>
      </c>
      <c r="W24" s="177">
        <v>1</v>
      </c>
      <c r="X24" s="207">
        <f t="shared" si="1"/>
        <v>5</v>
      </c>
      <c r="Y24" s="207">
        <f t="shared" si="2"/>
        <v>55</v>
      </c>
      <c r="Z24" s="172" t="s">
        <v>135</v>
      </c>
      <c r="AA24" s="172"/>
      <c r="AB24" s="177"/>
      <c r="AC24" s="177"/>
    </row>
    <row r="25" spans="1:29" s="178" customFormat="1">
      <c r="A25" s="96"/>
      <c r="B25" s="169" t="s">
        <v>69</v>
      </c>
      <c r="C25" s="172" t="s">
        <v>135</v>
      </c>
      <c r="D25" s="175"/>
      <c r="E25" s="175"/>
      <c r="F25" s="172"/>
      <c r="G25" s="172"/>
      <c r="H25" s="172" t="s">
        <v>135</v>
      </c>
      <c r="I25" s="175" t="s">
        <v>123</v>
      </c>
      <c r="J25" s="172"/>
      <c r="K25" s="172" t="s">
        <v>135</v>
      </c>
      <c r="L25" s="173">
        <v>1</v>
      </c>
      <c r="M25" s="176">
        <v>2</v>
      </c>
      <c r="N25" s="176">
        <v>1</v>
      </c>
      <c r="O25" s="176">
        <v>2</v>
      </c>
      <c r="P25" s="176">
        <v>3</v>
      </c>
      <c r="Q25" s="176">
        <v>1</v>
      </c>
      <c r="R25" s="176">
        <v>1</v>
      </c>
      <c r="S25" s="214">
        <f t="shared" si="0"/>
        <v>11</v>
      </c>
      <c r="T25" s="176">
        <v>1</v>
      </c>
      <c r="U25" s="176">
        <v>1</v>
      </c>
      <c r="V25" s="177">
        <v>1</v>
      </c>
      <c r="W25" s="177">
        <v>1</v>
      </c>
      <c r="X25" s="207">
        <f t="shared" si="1"/>
        <v>4</v>
      </c>
      <c r="Y25" s="207">
        <f t="shared" si="2"/>
        <v>44</v>
      </c>
      <c r="Z25" s="172" t="s">
        <v>135</v>
      </c>
      <c r="AA25" s="172"/>
      <c r="AB25" s="177"/>
      <c r="AC25" s="177"/>
    </row>
    <row r="26" spans="1:29" s="178" customFormat="1" ht="43.2">
      <c r="A26" s="94"/>
      <c r="B26" s="170" t="s">
        <v>220</v>
      </c>
      <c r="C26" s="174"/>
      <c r="D26" s="174"/>
      <c r="E26" s="174"/>
      <c r="F26" s="172" t="s">
        <v>135</v>
      </c>
      <c r="G26" s="172"/>
      <c r="H26" s="172" t="s">
        <v>135</v>
      </c>
      <c r="I26" s="175" t="s">
        <v>123</v>
      </c>
      <c r="J26" s="172" t="s">
        <v>135</v>
      </c>
      <c r="K26" s="172"/>
      <c r="L26" s="176">
        <v>1</v>
      </c>
      <c r="M26" s="176">
        <v>2</v>
      </c>
      <c r="N26" s="176">
        <v>1</v>
      </c>
      <c r="O26" s="176">
        <v>2</v>
      </c>
      <c r="P26" s="176">
        <v>3</v>
      </c>
      <c r="Q26" s="176">
        <v>1</v>
      </c>
      <c r="R26" s="176">
        <v>1</v>
      </c>
      <c r="S26" s="214">
        <f t="shared" si="0"/>
        <v>11</v>
      </c>
      <c r="T26" s="176">
        <v>1</v>
      </c>
      <c r="U26" s="176">
        <v>1</v>
      </c>
      <c r="V26" s="177">
        <v>2</v>
      </c>
      <c r="W26" s="177">
        <v>1</v>
      </c>
      <c r="X26" s="207">
        <f t="shared" si="1"/>
        <v>5</v>
      </c>
      <c r="Y26" s="207">
        <f t="shared" si="2"/>
        <v>55</v>
      </c>
      <c r="Z26" s="172" t="s">
        <v>135</v>
      </c>
      <c r="AA26" s="172"/>
      <c r="AB26" s="177"/>
      <c r="AC26" s="177"/>
    </row>
    <row r="27" spans="1:29" s="178" customFormat="1">
      <c r="A27" s="95" t="s">
        <v>221</v>
      </c>
      <c r="B27" s="169" t="s">
        <v>222</v>
      </c>
      <c r="C27" s="173"/>
      <c r="D27" s="173"/>
      <c r="E27" s="173"/>
      <c r="F27" s="172" t="s">
        <v>135</v>
      </c>
      <c r="G27" s="172" t="s">
        <v>135</v>
      </c>
      <c r="H27" s="174"/>
      <c r="I27" s="175" t="s">
        <v>123</v>
      </c>
      <c r="J27" s="172" t="s">
        <v>135</v>
      </c>
      <c r="K27" s="172"/>
      <c r="L27" s="173">
        <v>1</v>
      </c>
      <c r="M27" s="176">
        <v>1</v>
      </c>
      <c r="N27" s="176">
        <v>1</v>
      </c>
      <c r="O27" s="176">
        <v>2</v>
      </c>
      <c r="P27" s="176">
        <v>3</v>
      </c>
      <c r="Q27" s="176">
        <v>1</v>
      </c>
      <c r="R27" s="176"/>
      <c r="S27" s="214">
        <f t="shared" si="0"/>
        <v>9</v>
      </c>
      <c r="T27" s="176">
        <v>1</v>
      </c>
      <c r="U27" s="176">
        <v>1</v>
      </c>
      <c r="V27" s="177">
        <v>2</v>
      </c>
      <c r="W27" s="177">
        <v>1</v>
      </c>
      <c r="X27" s="207">
        <f t="shared" si="1"/>
        <v>5</v>
      </c>
      <c r="Y27" s="207">
        <f t="shared" si="2"/>
        <v>45</v>
      </c>
      <c r="Z27" s="172" t="s">
        <v>135</v>
      </c>
      <c r="AA27" s="172"/>
      <c r="AB27" s="177"/>
      <c r="AC27" s="177"/>
    </row>
    <row r="28" spans="1:29" s="178" customFormat="1">
      <c r="A28" s="145" t="s">
        <v>75</v>
      </c>
      <c r="B28" s="148"/>
      <c r="C28" s="173"/>
      <c r="D28" s="172"/>
      <c r="E28" s="173"/>
      <c r="F28" s="173"/>
      <c r="G28" s="172"/>
      <c r="H28" s="174"/>
      <c r="I28" s="175"/>
      <c r="J28" s="172"/>
      <c r="K28" s="172"/>
      <c r="L28" s="173"/>
      <c r="M28" s="176"/>
      <c r="N28" s="176"/>
      <c r="O28" s="176"/>
      <c r="P28" s="176"/>
      <c r="Q28" s="176"/>
      <c r="R28" s="176"/>
      <c r="S28" s="214"/>
      <c r="T28" s="176"/>
      <c r="U28" s="176"/>
      <c r="V28" s="177"/>
      <c r="W28" s="177"/>
      <c r="X28" s="207"/>
      <c r="Y28" s="207"/>
      <c r="Z28" s="177"/>
      <c r="AA28" s="172"/>
      <c r="AB28" s="177"/>
      <c r="AC28" s="177"/>
    </row>
    <row r="29" spans="1:29" s="178" customFormat="1">
      <c r="A29" s="145" t="s">
        <v>6</v>
      </c>
      <c r="B29" s="148"/>
      <c r="C29" s="173"/>
      <c r="D29" s="173"/>
      <c r="E29" s="173"/>
      <c r="F29" s="172"/>
      <c r="G29" s="172"/>
      <c r="H29" s="174"/>
      <c r="I29" s="175"/>
      <c r="J29" s="172"/>
      <c r="K29" s="172"/>
      <c r="L29" s="173"/>
      <c r="M29" s="176"/>
      <c r="N29" s="176"/>
      <c r="O29" s="176"/>
      <c r="P29" s="176"/>
      <c r="Q29" s="176"/>
      <c r="R29" s="176"/>
      <c r="S29" s="214"/>
      <c r="T29" s="176"/>
      <c r="U29" s="176"/>
      <c r="V29" s="177"/>
      <c r="W29" s="177"/>
      <c r="X29" s="207"/>
      <c r="Y29" s="207"/>
      <c r="Z29" s="177"/>
      <c r="AA29" s="172"/>
      <c r="AB29" s="177"/>
      <c r="AC29" s="177"/>
    </row>
    <row r="30" spans="1:29" s="178" customFormat="1">
      <c r="A30" s="97" t="s">
        <v>78</v>
      </c>
      <c r="B30" s="169" t="s">
        <v>222</v>
      </c>
      <c r="C30" s="173"/>
      <c r="D30" s="173"/>
      <c r="E30" s="173"/>
      <c r="F30" s="172" t="s">
        <v>135</v>
      </c>
      <c r="G30" s="172" t="s">
        <v>135</v>
      </c>
      <c r="H30" s="174"/>
      <c r="I30" s="175" t="s">
        <v>123</v>
      </c>
      <c r="J30" s="172" t="s">
        <v>135</v>
      </c>
      <c r="K30" s="172"/>
      <c r="L30" s="176">
        <v>1</v>
      </c>
      <c r="M30" s="176">
        <v>1</v>
      </c>
      <c r="N30" s="176">
        <v>1</v>
      </c>
      <c r="O30" s="176">
        <v>1</v>
      </c>
      <c r="P30" s="176">
        <v>3</v>
      </c>
      <c r="Q30" s="176">
        <v>1</v>
      </c>
      <c r="R30" s="176"/>
      <c r="S30" s="214">
        <f t="shared" si="0"/>
        <v>8</v>
      </c>
      <c r="T30" s="176">
        <v>1</v>
      </c>
      <c r="U30" s="176">
        <v>1</v>
      </c>
      <c r="V30" s="177">
        <v>2</v>
      </c>
      <c r="W30" s="177">
        <v>1</v>
      </c>
      <c r="X30" s="207">
        <f t="shared" si="1"/>
        <v>5</v>
      </c>
      <c r="Y30" s="207">
        <f t="shared" si="2"/>
        <v>40</v>
      </c>
      <c r="Z30" s="172" t="s">
        <v>135</v>
      </c>
      <c r="AA30" s="172"/>
      <c r="AB30" s="177"/>
      <c r="AC30" s="177"/>
    </row>
    <row r="31" spans="1:29" s="178" customFormat="1">
      <c r="A31" s="145" t="s">
        <v>79</v>
      </c>
      <c r="B31" s="169"/>
      <c r="C31" s="176"/>
      <c r="D31" s="176"/>
      <c r="E31" s="172"/>
      <c r="F31" s="172"/>
      <c r="G31" s="172"/>
      <c r="H31" s="174"/>
      <c r="I31" s="175"/>
      <c r="J31" s="172"/>
      <c r="K31" s="172"/>
      <c r="L31" s="173"/>
      <c r="M31" s="176"/>
      <c r="N31" s="176"/>
      <c r="O31" s="176"/>
      <c r="P31" s="176"/>
      <c r="Q31" s="176"/>
      <c r="R31" s="176"/>
      <c r="S31" s="214"/>
      <c r="T31" s="176"/>
      <c r="U31" s="176"/>
      <c r="V31" s="177"/>
      <c r="W31" s="177"/>
      <c r="X31" s="207"/>
      <c r="Y31" s="207"/>
      <c r="Z31" s="172"/>
      <c r="AA31" s="172"/>
      <c r="AB31" s="177"/>
      <c r="AC31" s="177"/>
    </row>
    <row r="32" spans="1:29" s="178" customFormat="1">
      <c r="A32" s="145" t="s">
        <v>82</v>
      </c>
      <c r="B32" s="148"/>
      <c r="C32" s="176"/>
      <c r="D32" s="176"/>
      <c r="E32" s="176"/>
      <c r="F32" s="172"/>
      <c r="G32" s="172"/>
      <c r="H32" s="174"/>
      <c r="I32" s="175"/>
      <c r="J32" s="172"/>
      <c r="K32" s="172"/>
      <c r="L32" s="176"/>
      <c r="M32" s="176"/>
      <c r="N32" s="176"/>
      <c r="O32" s="176"/>
      <c r="P32" s="176"/>
      <c r="Q32" s="176"/>
      <c r="R32" s="176"/>
      <c r="S32" s="214"/>
      <c r="T32" s="176"/>
      <c r="U32" s="176"/>
      <c r="V32" s="177"/>
      <c r="W32" s="177"/>
      <c r="X32" s="207"/>
      <c r="Y32" s="207"/>
      <c r="Z32" s="172"/>
      <c r="AA32" s="172"/>
      <c r="AB32" s="177"/>
      <c r="AC32" s="177"/>
    </row>
    <row r="33" spans="1:29" s="178" customFormat="1">
      <c r="A33" s="147" t="s">
        <v>87</v>
      </c>
      <c r="B33" s="169" t="s">
        <v>205</v>
      </c>
      <c r="C33" s="176"/>
      <c r="D33" s="172" t="s">
        <v>135</v>
      </c>
      <c r="E33" s="176"/>
      <c r="F33" s="172"/>
      <c r="G33" s="172" t="s">
        <v>135</v>
      </c>
      <c r="H33" s="172"/>
      <c r="I33" s="175" t="s">
        <v>123</v>
      </c>
      <c r="J33" s="172" t="s">
        <v>135</v>
      </c>
      <c r="K33" s="172"/>
      <c r="L33" s="173">
        <v>1</v>
      </c>
      <c r="M33" s="176">
        <v>2</v>
      </c>
      <c r="N33" s="176">
        <v>1</v>
      </c>
      <c r="O33" s="176">
        <v>2</v>
      </c>
      <c r="P33" s="176">
        <v>3</v>
      </c>
      <c r="Q33" s="176">
        <v>1</v>
      </c>
      <c r="R33" s="176"/>
      <c r="S33" s="214">
        <f t="shared" si="0"/>
        <v>10</v>
      </c>
      <c r="T33" s="176">
        <v>1</v>
      </c>
      <c r="U33" s="176">
        <v>1</v>
      </c>
      <c r="V33" s="177">
        <v>2</v>
      </c>
      <c r="W33" s="177">
        <v>1</v>
      </c>
      <c r="X33" s="207">
        <f t="shared" si="1"/>
        <v>5</v>
      </c>
      <c r="Y33" s="207">
        <f t="shared" si="2"/>
        <v>50</v>
      </c>
      <c r="Z33" s="177"/>
      <c r="AA33" s="172" t="s">
        <v>135</v>
      </c>
      <c r="AB33" s="177"/>
      <c r="AC33" s="177"/>
    </row>
    <row r="34" spans="1:29" s="178" customFormat="1">
      <c r="A34" s="147"/>
      <c r="B34" s="169" t="s">
        <v>28</v>
      </c>
      <c r="C34" s="172" t="s">
        <v>135</v>
      </c>
      <c r="D34" s="176"/>
      <c r="E34" s="176"/>
      <c r="F34" s="172"/>
      <c r="G34" s="172" t="s">
        <v>135</v>
      </c>
      <c r="H34" s="172"/>
      <c r="I34" s="175" t="s">
        <v>123</v>
      </c>
      <c r="J34" s="172"/>
      <c r="K34" s="172" t="s">
        <v>135</v>
      </c>
      <c r="L34" s="173">
        <v>1</v>
      </c>
      <c r="M34" s="176">
        <v>2</v>
      </c>
      <c r="N34" s="176">
        <v>1</v>
      </c>
      <c r="O34" s="176">
        <v>2</v>
      </c>
      <c r="P34" s="176">
        <v>3</v>
      </c>
      <c r="Q34" s="176">
        <v>1</v>
      </c>
      <c r="R34" s="176"/>
      <c r="S34" s="214">
        <f t="shared" si="0"/>
        <v>10</v>
      </c>
      <c r="T34" s="176">
        <v>1</v>
      </c>
      <c r="U34" s="176">
        <v>1</v>
      </c>
      <c r="V34" s="177">
        <v>1</v>
      </c>
      <c r="W34" s="177">
        <v>1</v>
      </c>
      <c r="X34" s="207">
        <f t="shared" si="1"/>
        <v>4</v>
      </c>
      <c r="Y34" s="207">
        <f t="shared" si="2"/>
        <v>40</v>
      </c>
      <c r="Z34" s="172" t="s">
        <v>135</v>
      </c>
      <c r="AA34" s="172"/>
      <c r="AB34" s="177"/>
      <c r="AC34" s="177"/>
    </row>
    <row r="35" spans="1:29" s="178" customFormat="1">
      <c r="A35" s="145"/>
      <c r="B35" s="169" t="s">
        <v>71</v>
      </c>
      <c r="C35" s="172"/>
      <c r="D35" s="176"/>
      <c r="E35" s="176"/>
      <c r="F35" s="172" t="s">
        <v>135</v>
      </c>
      <c r="G35" s="172" t="s">
        <v>135</v>
      </c>
      <c r="H35" s="172"/>
      <c r="I35" s="175" t="s">
        <v>123</v>
      </c>
      <c r="J35" s="172" t="s">
        <v>135</v>
      </c>
      <c r="K35" s="172"/>
      <c r="L35" s="173">
        <v>1</v>
      </c>
      <c r="M35" s="176">
        <v>2</v>
      </c>
      <c r="N35" s="176">
        <v>1</v>
      </c>
      <c r="O35" s="176">
        <v>2</v>
      </c>
      <c r="P35" s="176">
        <v>3</v>
      </c>
      <c r="Q35" s="176">
        <v>1</v>
      </c>
      <c r="R35" s="176"/>
      <c r="S35" s="214">
        <f t="shared" si="0"/>
        <v>10</v>
      </c>
      <c r="T35" s="176">
        <v>1</v>
      </c>
      <c r="U35" s="176">
        <v>1</v>
      </c>
      <c r="V35" s="177">
        <v>2</v>
      </c>
      <c r="W35" s="177">
        <v>1</v>
      </c>
      <c r="X35" s="207">
        <f t="shared" si="1"/>
        <v>5</v>
      </c>
      <c r="Y35" s="207">
        <f t="shared" si="2"/>
        <v>50</v>
      </c>
      <c r="Z35" s="172"/>
      <c r="AA35" s="172" t="s">
        <v>135</v>
      </c>
      <c r="AB35" s="177"/>
      <c r="AC35" s="177"/>
    </row>
    <row r="36" spans="1:29" s="178" customFormat="1">
      <c r="A36" s="147" t="s">
        <v>89</v>
      </c>
      <c r="B36" s="169" t="s">
        <v>34</v>
      </c>
      <c r="C36" s="176"/>
      <c r="D36" s="172"/>
      <c r="E36" s="176"/>
      <c r="F36" s="172" t="s">
        <v>135</v>
      </c>
      <c r="G36" s="172" t="s">
        <v>135</v>
      </c>
      <c r="H36" s="172"/>
      <c r="I36" s="175" t="s">
        <v>123</v>
      </c>
      <c r="J36" s="172" t="s">
        <v>135</v>
      </c>
      <c r="K36" s="172"/>
      <c r="L36" s="176">
        <v>1</v>
      </c>
      <c r="M36" s="176">
        <v>1</v>
      </c>
      <c r="N36" s="176">
        <v>1</v>
      </c>
      <c r="O36" s="176">
        <v>2</v>
      </c>
      <c r="P36" s="176">
        <v>3</v>
      </c>
      <c r="Q36" s="176">
        <v>1</v>
      </c>
      <c r="R36" s="176"/>
      <c r="S36" s="214">
        <f t="shared" si="0"/>
        <v>9</v>
      </c>
      <c r="T36" s="176">
        <v>1</v>
      </c>
      <c r="U36" s="176">
        <v>1</v>
      </c>
      <c r="V36" s="177">
        <v>2</v>
      </c>
      <c r="W36" s="177">
        <v>1</v>
      </c>
      <c r="X36" s="207">
        <f t="shared" si="1"/>
        <v>5</v>
      </c>
      <c r="Y36" s="207">
        <f t="shared" si="2"/>
        <v>45</v>
      </c>
      <c r="Z36" s="172" t="s">
        <v>135</v>
      </c>
      <c r="AA36" s="172"/>
      <c r="AB36" s="177"/>
      <c r="AC36" s="177"/>
    </row>
    <row r="37" spans="1:29" s="178" customFormat="1">
      <c r="A37" s="147"/>
      <c r="B37" s="169" t="s">
        <v>92</v>
      </c>
      <c r="C37" s="172" t="s">
        <v>135</v>
      </c>
      <c r="D37" s="172"/>
      <c r="E37" s="176"/>
      <c r="F37" s="176"/>
      <c r="G37" s="172" t="s">
        <v>135</v>
      </c>
      <c r="H37" s="172"/>
      <c r="I37" s="175" t="s">
        <v>123</v>
      </c>
      <c r="J37" s="172" t="s">
        <v>135</v>
      </c>
      <c r="K37" s="172"/>
      <c r="L37" s="176">
        <v>1</v>
      </c>
      <c r="M37" s="176">
        <v>1</v>
      </c>
      <c r="N37" s="176">
        <v>1</v>
      </c>
      <c r="O37" s="176">
        <v>2</v>
      </c>
      <c r="P37" s="176">
        <v>3</v>
      </c>
      <c r="Q37" s="176">
        <v>1</v>
      </c>
      <c r="R37" s="176"/>
      <c r="S37" s="214">
        <f t="shared" si="0"/>
        <v>9</v>
      </c>
      <c r="T37" s="176">
        <v>1</v>
      </c>
      <c r="U37" s="176">
        <v>1</v>
      </c>
      <c r="V37" s="177">
        <v>1</v>
      </c>
      <c r="W37" s="177">
        <v>1</v>
      </c>
      <c r="X37" s="207">
        <f t="shared" si="1"/>
        <v>4</v>
      </c>
      <c r="Y37" s="207">
        <f t="shared" si="2"/>
        <v>36</v>
      </c>
      <c r="Z37" s="172" t="s">
        <v>135</v>
      </c>
      <c r="AA37" s="172"/>
      <c r="AB37" s="177"/>
      <c r="AC37" s="177"/>
    </row>
    <row r="38" spans="1:29" s="178" customFormat="1">
      <c r="A38" s="145"/>
      <c r="B38" s="169" t="s">
        <v>32</v>
      </c>
      <c r="C38" s="173"/>
      <c r="D38" s="173"/>
      <c r="E38" s="172" t="s">
        <v>135</v>
      </c>
      <c r="F38" s="173"/>
      <c r="G38" s="172" t="s">
        <v>135</v>
      </c>
      <c r="H38" s="172"/>
      <c r="I38" s="175" t="s">
        <v>123</v>
      </c>
      <c r="J38" s="172" t="s">
        <v>135</v>
      </c>
      <c r="K38" s="172"/>
      <c r="L38" s="173">
        <v>1</v>
      </c>
      <c r="M38" s="176">
        <v>1</v>
      </c>
      <c r="N38" s="176">
        <v>1</v>
      </c>
      <c r="O38" s="176">
        <v>2</v>
      </c>
      <c r="P38" s="176">
        <v>3</v>
      </c>
      <c r="Q38" s="176">
        <v>1</v>
      </c>
      <c r="R38" s="176"/>
      <c r="S38" s="214">
        <f t="shared" si="0"/>
        <v>9</v>
      </c>
      <c r="T38" s="176">
        <v>1</v>
      </c>
      <c r="U38" s="176">
        <v>1</v>
      </c>
      <c r="V38" s="177">
        <v>1</v>
      </c>
      <c r="W38" s="177">
        <v>1</v>
      </c>
      <c r="X38" s="207">
        <f t="shared" si="1"/>
        <v>4</v>
      </c>
      <c r="Y38" s="207">
        <f t="shared" si="2"/>
        <v>36</v>
      </c>
      <c r="Z38" s="172" t="s">
        <v>135</v>
      </c>
      <c r="AA38" s="172"/>
      <c r="AB38" s="177"/>
      <c r="AC38" s="177"/>
    </row>
    <row r="39" spans="1:29" s="178" customFormat="1">
      <c r="A39" s="147" t="s">
        <v>93</v>
      </c>
      <c r="B39" s="169" t="s">
        <v>222</v>
      </c>
      <c r="C39" s="173"/>
      <c r="D39" s="172"/>
      <c r="E39" s="173"/>
      <c r="F39" s="172" t="s">
        <v>135</v>
      </c>
      <c r="G39" s="172" t="s">
        <v>135</v>
      </c>
      <c r="H39" s="172"/>
      <c r="I39" s="175" t="s">
        <v>123</v>
      </c>
      <c r="J39" s="172" t="s">
        <v>135</v>
      </c>
      <c r="K39" s="172"/>
      <c r="L39" s="176">
        <v>1</v>
      </c>
      <c r="M39" s="176">
        <v>1</v>
      </c>
      <c r="N39" s="176">
        <v>1</v>
      </c>
      <c r="O39" s="176">
        <v>1</v>
      </c>
      <c r="P39" s="176">
        <v>3</v>
      </c>
      <c r="Q39" s="176">
        <v>1</v>
      </c>
      <c r="R39" s="176"/>
      <c r="S39" s="214">
        <f t="shared" si="0"/>
        <v>8</v>
      </c>
      <c r="T39" s="176">
        <v>1</v>
      </c>
      <c r="U39" s="176">
        <v>1</v>
      </c>
      <c r="V39" s="177">
        <v>2</v>
      </c>
      <c r="W39" s="177">
        <v>1</v>
      </c>
      <c r="X39" s="207">
        <f t="shared" si="1"/>
        <v>5</v>
      </c>
      <c r="Y39" s="207">
        <f t="shared" si="2"/>
        <v>40</v>
      </c>
      <c r="Z39" s="172" t="s">
        <v>135</v>
      </c>
      <c r="AA39" s="172"/>
      <c r="AB39" s="177"/>
      <c r="AC39" s="177"/>
    </row>
    <row r="40" spans="1:29" s="178" customFormat="1">
      <c r="A40" s="75" t="s">
        <v>75</v>
      </c>
      <c r="B40" s="169" t="s">
        <v>95</v>
      </c>
      <c r="C40" s="173"/>
      <c r="D40" s="173"/>
      <c r="E40" s="173"/>
      <c r="F40" s="172" t="s">
        <v>135</v>
      </c>
      <c r="G40" s="172" t="s">
        <v>135</v>
      </c>
      <c r="H40" s="172"/>
      <c r="I40" s="175" t="s">
        <v>123</v>
      </c>
      <c r="J40" s="172" t="s">
        <v>135</v>
      </c>
      <c r="K40" s="172"/>
      <c r="L40" s="173">
        <v>1</v>
      </c>
      <c r="M40" s="176">
        <v>1</v>
      </c>
      <c r="N40" s="176">
        <v>1</v>
      </c>
      <c r="O40" s="176">
        <v>2</v>
      </c>
      <c r="P40" s="176">
        <v>3</v>
      </c>
      <c r="Q40" s="176">
        <v>1</v>
      </c>
      <c r="R40" s="176"/>
      <c r="S40" s="214">
        <f t="shared" si="0"/>
        <v>9</v>
      </c>
      <c r="T40" s="176">
        <v>1</v>
      </c>
      <c r="U40" s="176">
        <v>1</v>
      </c>
      <c r="V40" s="177">
        <v>2</v>
      </c>
      <c r="W40" s="177">
        <v>1</v>
      </c>
      <c r="X40" s="207">
        <f t="shared" si="1"/>
        <v>5</v>
      </c>
      <c r="Y40" s="207">
        <f t="shared" si="2"/>
        <v>45</v>
      </c>
      <c r="Z40" s="172" t="s">
        <v>135</v>
      </c>
      <c r="AA40" s="172"/>
      <c r="AB40" s="177"/>
      <c r="AC40" s="177"/>
    </row>
    <row r="41" spans="1:29" s="178" customFormat="1">
      <c r="A41" s="75" t="s">
        <v>82</v>
      </c>
      <c r="B41" s="169" t="s">
        <v>51</v>
      </c>
      <c r="C41" s="172" t="s">
        <v>135</v>
      </c>
      <c r="D41" s="173"/>
      <c r="E41" s="173"/>
      <c r="F41" s="172"/>
      <c r="G41" s="172" t="s">
        <v>135</v>
      </c>
      <c r="H41" s="172"/>
      <c r="I41" s="175" t="s">
        <v>123</v>
      </c>
      <c r="J41" s="172" t="s">
        <v>135</v>
      </c>
      <c r="K41" s="172"/>
      <c r="L41" s="176">
        <v>1</v>
      </c>
      <c r="M41" s="176">
        <v>2</v>
      </c>
      <c r="N41" s="176">
        <v>1</v>
      </c>
      <c r="O41" s="176">
        <v>2</v>
      </c>
      <c r="P41" s="176">
        <v>3</v>
      </c>
      <c r="Q41" s="176">
        <v>1</v>
      </c>
      <c r="R41" s="176"/>
      <c r="S41" s="214">
        <f t="shared" si="0"/>
        <v>10</v>
      </c>
      <c r="T41" s="176">
        <v>1</v>
      </c>
      <c r="U41" s="176">
        <v>1</v>
      </c>
      <c r="V41" s="177">
        <v>1</v>
      </c>
      <c r="W41" s="177">
        <v>1</v>
      </c>
      <c r="X41" s="207">
        <f t="shared" si="1"/>
        <v>4</v>
      </c>
      <c r="Y41" s="207">
        <f t="shared" si="2"/>
        <v>40</v>
      </c>
      <c r="Z41" s="172" t="s">
        <v>135</v>
      </c>
      <c r="AA41" s="172"/>
      <c r="AB41" s="177"/>
      <c r="AC41" s="177"/>
    </row>
    <row r="42" spans="1:29" s="178" customFormat="1">
      <c r="A42" s="75" t="s">
        <v>209</v>
      </c>
      <c r="B42" s="169" t="s">
        <v>32</v>
      </c>
      <c r="C42" s="174"/>
      <c r="D42" s="174"/>
      <c r="E42" s="172" t="s">
        <v>135</v>
      </c>
      <c r="F42" s="172"/>
      <c r="G42" s="172" t="s">
        <v>135</v>
      </c>
      <c r="H42" s="172"/>
      <c r="I42" s="175" t="s">
        <v>123</v>
      </c>
      <c r="J42" s="172" t="s">
        <v>135</v>
      </c>
      <c r="K42" s="172"/>
      <c r="L42" s="173">
        <v>1</v>
      </c>
      <c r="M42" s="176">
        <v>2</v>
      </c>
      <c r="N42" s="176">
        <v>1</v>
      </c>
      <c r="O42" s="176">
        <v>2</v>
      </c>
      <c r="P42" s="176">
        <v>3</v>
      </c>
      <c r="Q42" s="176">
        <v>1</v>
      </c>
      <c r="R42" s="176"/>
      <c r="S42" s="214">
        <f t="shared" si="0"/>
        <v>10</v>
      </c>
      <c r="T42" s="176">
        <v>1</v>
      </c>
      <c r="U42" s="176">
        <v>1</v>
      </c>
      <c r="V42" s="177">
        <v>1</v>
      </c>
      <c r="W42" s="177">
        <v>1</v>
      </c>
      <c r="X42" s="207">
        <f t="shared" si="1"/>
        <v>4</v>
      </c>
      <c r="Y42" s="207">
        <f t="shared" si="2"/>
        <v>40</v>
      </c>
      <c r="Z42" s="172" t="s">
        <v>135</v>
      </c>
      <c r="AA42" s="172"/>
      <c r="AB42" s="177"/>
      <c r="AC42" s="177"/>
    </row>
    <row r="43" spans="1:29" s="178" customFormat="1">
      <c r="A43" s="75" t="s">
        <v>210</v>
      </c>
      <c r="B43" s="148"/>
      <c r="C43" s="172"/>
      <c r="D43" s="175"/>
      <c r="E43" s="175"/>
      <c r="F43" s="175"/>
      <c r="G43" s="172"/>
      <c r="H43" s="172"/>
      <c r="I43" s="175"/>
      <c r="J43" s="172"/>
      <c r="K43" s="172"/>
      <c r="L43" s="176"/>
      <c r="M43" s="176"/>
      <c r="N43" s="176"/>
      <c r="O43" s="176"/>
      <c r="P43" s="176"/>
      <c r="Q43" s="176"/>
      <c r="R43" s="176"/>
      <c r="S43" s="214"/>
      <c r="T43" s="176"/>
      <c r="U43" s="176"/>
      <c r="V43" s="177"/>
      <c r="W43" s="177"/>
      <c r="X43" s="207"/>
      <c r="Y43" s="207"/>
      <c r="Z43" s="172"/>
      <c r="AA43" s="172"/>
      <c r="AB43" s="177"/>
      <c r="AC43" s="177"/>
    </row>
    <row r="44" spans="1:29" s="178" customFormat="1">
      <c r="A44" s="147" t="s">
        <v>96</v>
      </c>
      <c r="B44" s="169" t="s">
        <v>98</v>
      </c>
      <c r="C44" s="172" t="s">
        <v>135</v>
      </c>
      <c r="D44" s="174"/>
      <c r="E44" s="174"/>
      <c r="F44" s="172"/>
      <c r="G44" s="172" t="s">
        <v>135</v>
      </c>
      <c r="H44" s="172"/>
      <c r="I44" s="175" t="s">
        <v>123</v>
      </c>
      <c r="J44" s="172" t="s">
        <v>135</v>
      </c>
      <c r="K44" s="172"/>
      <c r="L44" s="173">
        <v>1</v>
      </c>
      <c r="M44" s="176">
        <v>2</v>
      </c>
      <c r="N44" s="176">
        <v>1</v>
      </c>
      <c r="O44" s="176">
        <v>2</v>
      </c>
      <c r="P44" s="176">
        <v>3</v>
      </c>
      <c r="Q44" s="176">
        <v>1</v>
      </c>
      <c r="R44" s="176"/>
      <c r="S44" s="214">
        <f t="shared" si="0"/>
        <v>10</v>
      </c>
      <c r="T44" s="176">
        <v>1</v>
      </c>
      <c r="U44" s="176">
        <v>1</v>
      </c>
      <c r="V44" s="177">
        <v>2</v>
      </c>
      <c r="W44" s="177">
        <v>1</v>
      </c>
      <c r="X44" s="207">
        <f t="shared" si="1"/>
        <v>5</v>
      </c>
      <c r="Y44" s="207">
        <f t="shared" si="2"/>
        <v>50</v>
      </c>
      <c r="Z44" s="177"/>
      <c r="AA44" s="172" t="s">
        <v>135</v>
      </c>
      <c r="AB44" s="177"/>
      <c r="AC44" s="177"/>
    </row>
    <row r="45" spans="1:29" s="178" customFormat="1">
      <c r="A45" s="147"/>
      <c r="B45" s="169" t="s">
        <v>211</v>
      </c>
      <c r="C45" s="174"/>
      <c r="D45" s="174"/>
      <c r="E45" s="174"/>
      <c r="F45" s="172" t="s">
        <v>135</v>
      </c>
      <c r="G45" s="172" t="s">
        <v>135</v>
      </c>
      <c r="H45" s="172"/>
      <c r="I45" s="175" t="s">
        <v>123</v>
      </c>
      <c r="J45" s="172" t="s">
        <v>135</v>
      </c>
      <c r="K45" s="172"/>
      <c r="L45" s="173">
        <v>1</v>
      </c>
      <c r="M45" s="176">
        <v>2</v>
      </c>
      <c r="N45" s="176">
        <v>1</v>
      </c>
      <c r="O45" s="176">
        <v>2</v>
      </c>
      <c r="P45" s="176">
        <v>2</v>
      </c>
      <c r="Q45" s="176">
        <v>1</v>
      </c>
      <c r="R45" s="176"/>
      <c r="S45" s="214">
        <f t="shared" si="0"/>
        <v>9</v>
      </c>
      <c r="T45" s="176">
        <v>1</v>
      </c>
      <c r="U45" s="176">
        <v>2</v>
      </c>
      <c r="V45" s="177">
        <v>3</v>
      </c>
      <c r="W45" s="177">
        <v>1</v>
      </c>
      <c r="X45" s="207">
        <f t="shared" si="1"/>
        <v>7</v>
      </c>
      <c r="Y45" s="207">
        <f t="shared" si="2"/>
        <v>63</v>
      </c>
      <c r="Z45" s="177"/>
      <c r="AA45" s="172" t="s">
        <v>135</v>
      </c>
      <c r="AB45" s="177"/>
      <c r="AC45" s="177"/>
    </row>
    <row r="46" spans="1:29" s="178" customFormat="1">
      <c r="A46" s="147" t="s">
        <v>197</v>
      </c>
      <c r="B46" s="169" t="s">
        <v>98</v>
      </c>
      <c r="C46" s="172" t="s">
        <v>135</v>
      </c>
      <c r="D46" s="173"/>
      <c r="E46" s="173"/>
      <c r="F46" s="172"/>
      <c r="G46" s="172" t="s">
        <v>135</v>
      </c>
      <c r="H46" s="172"/>
      <c r="I46" s="175" t="s">
        <v>123</v>
      </c>
      <c r="J46" s="172" t="s">
        <v>135</v>
      </c>
      <c r="K46" s="172"/>
      <c r="L46" s="176">
        <v>1</v>
      </c>
      <c r="M46" s="176">
        <v>2</v>
      </c>
      <c r="N46" s="176">
        <v>1</v>
      </c>
      <c r="O46" s="176">
        <v>2</v>
      </c>
      <c r="P46" s="176">
        <v>2</v>
      </c>
      <c r="Q46" s="176">
        <v>1</v>
      </c>
      <c r="R46" s="176"/>
      <c r="S46" s="214">
        <f t="shared" si="0"/>
        <v>9</v>
      </c>
      <c r="T46" s="176">
        <v>1</v>
      </c>
      <c r="U46" s="176">
        <v>1</v>
      </c>
      <c r="V46" s="177">
        <v>2</v>
      </c>
      <c r="W46" s="177">
        <v>1</v>
      </c>
      <c r="X46" s="207">
        <f t="shared" si="1"/>
        <v>5</v>
      </c>
      <c r="Y46" s="207">
        <f t="shared" si="2"/>
        <v>45</v>
      </c>
      <c r="Z46" s="172" t="s">
        <v>135</v>
      </c>
      <c r="AA46" s="172"/>
      <c r="AB46" s="177"/>
      <c r="AC46" s="177"/>
    </row>
    <row r="47" spans="1:29" s="178" customFormat="1">
      <c r="A47" s="147"/>
      <c r="B47" s="169" t="s">
        <v>200</v>
      </c>
      <c r="C47" s="173"/>
      <c r="D47" s="173"/>
      <c r="E47" s="173"/>
      <c r="F47" s="172" t="s">
        <v>135</v>
      </c>
      <c r="G47" s="172" t="s">
        <v>135</v>
      </c>
      <c r="H47" s="172"/>
      <c r="I47" s="175" t="s">
        <v>123</v>
      </c>
      <c r="J47" s="172"/>
      <c r="K47" s="172" t="s">
        <v>135</v>
      </c>
      <c r="L47" s="176">
        <v>1</v>
      </c>
      <c r="M47" s="176">
        <v>2</v>
      </c>
      <c r="N47" s="176">
        <v>1</v>
      </c>
      <c r="O47" s="176">
        <v>2</v>
      </c>
      <c r="P47" s="176">
        <v>2</v>
      </c>
      <c r="Q47" s="176">
        <v>1</v>
      </c>
      <c r="R47" s="176"/>
      <c r="S47" s="214">
        <f t="shared" si="0"/>
        <v>9</v>
      </c>
      <c r="T47" s="176">
        <v>1</v>
      </c>
      <c r="U47" s="176">
        <v>1</v>
      </c>
      <c r="V47" s="177">
        <v>1</v>
      </c>
      <c r="W47" s="177">
        <v>1</v>
      </c>
      <c r="X47" s="207">
        <f t="shared" si="1"/>
        <v>4</v>
      </c>
      <c r="Y47" s="207">
        <f t="shared" si="2"/>
        <v>36</v>
      </c>
      <c r="Z47" s="172" t="s">
        <v>135</v>
      </c>
      <c r="AA47" s="172"/>
      <c r="AB47" s="177"/>
      <c r="AC47" s="177"/>
    </row>
    <row r="48" spans="1:29" s="178" customFormat="1">
      <c r="A48" s="147" t="s">
        <v>142</v>
      </c>
      <c r="B48" s="169" t="s">
        <v>254</v>
      </c>
      <c r="C48" s="172" t="s">
        <v>135</v>
      </c>
      <c r="D48" s="173"/>
      <c r="E48" s="173"/>
      <c r="F48" s="172"/>
      <c r="G48" s="172" t="s">
        <v>135</v>
      </c>
      <c r="H48" s="172"/>
      <c r="I48" s="175" t="s">
        <v>141</v>
      </c>
      <c r="J48" s="172" t="s">
        <v>135</v>
      </c>
      <c r="K48" s="172"/>
      <c r="L48" s="176">
        <v>1</v>
      </c>
      <c r="M48" s="176">
        <v>3</v>
      </c>
      <c r="N48" s="176">
        <v>3</v>
      </c>
      <c r="O48" s="176">
        <v>3</v>
      </c>
      <c r="P48" s="176">
        <v>1</v>
      </c>
      <c r="Q48" s="176">
        <v>1</v>
      </c>
      <c r="R48" s="176"/>
      <c r="S48" s="214">
        <f t="shared" si="0"/>
        <v>12</v>
      </c>
      <c r="T48" s="176">
        <v>1</v>
      </c>
      <c r="U48" s="176">
        <v>1</v>
      </c>
      <c r="V48" s="177">
        <v>1</v>
      </c>
      <c r="W48" s="177">
        <v>3</v>
      </c>
      <c r="X48" s="207">
        <f t="shared" si="1"/>
        <v>6</v>
      </c>
      <c r="Y48" s="207">
        <f t="shared" si="2"/>
        <v>72</v>
      </c>
      <c r="Z48" s="172"/>
      <c r="AA48" s="172" t="s">
        <v>135</v>
      </c>
      <c r="AB48" s="177"/>
      <c r="AC48" s="177"/>
    </row>
    <row r="49" spans="1:29" s="178" customFormat="1">
      <c r="A49" s="147"/>
      <c r="B49" s="169" t="s">
        <v>101</v>
      </c>
      <c r="C49" s="173"/>
      <c r="D49" s="173"/>
      <c r="E49" s="173"/>
      <c r="F49" s="172" t="s">
        <v>135</v>
      </c>
      <c r="G49" s="172" t="s">
        <v>135</v>
      </c>
      <c r="H49" s="172"/>
      <c r="I49" s="175" t="s">
        <v>141</v>
      </c>
      <c r="J49" s="172" t="s">
        <v>135</v>
      </c>
      <c r="K49" s="172"/>
      <c r="L49" s="176">
        <v>1</v>
      </c>
      <c r="M49" s="176">
        <v>3</v>
      </c>
      <c r="N49" s="176">
        <v>3</v>
      </c>
      <c r="O49" s="176">
        <v>3</v>
      </c>
      <c r="P49" s="176">
        <v>1</v>
      </c>
      <c r="Q49" s="176">
        <v>1</v>
      </c>
      <c r="R49" s="176"/>
      <c r="S49" s="214">
        <f t="shared" si="0"/>
        <v>12</v>
      </c>
      <c r="T49" s="176">
        <v>1</v>
      </c>
      <c r="U49" s="176">
        <v>1</v>
      </c>
      <c r="V49" s="177">
        <v>2</v>
      </c>
      <c r="W49" s="177">
        <v>3</v>
      </c>
      <c r="X49" s="207">
        <f t="shared" si="1"/>
        <v>7</v>
      </c>
      <c r="Y49" s="207">
        <f t="shared" si="2"/>
        <v>84</v>
      </c>
      <c r="Z49" s="172"/>
      <c r="AA49" s="172"/>
      <c r="AB49" s="172" t="s">
        <v>135</v>
      </c>
      <c r="AC49" s="177"/>
    </row>
    <row r="50" spans="1:29" s="178" customFormat="1">
      <c r="A50" s="147" t="s">
        <v>255</v>
      </c>
      <c r="B50" s="169" t="s">
        <v>29</v>
      </c>
      <c r="C50" s="173"/>
      <c r="D50" s="172" t="s">
        <v>135</v>
      </c>
      <c r="E50" s="173"/>
      <c r="F50" s="172"/>
      <c r="G50" s="172" t="s">
        <v>135</v>
      </c>
      <c r="H50" s="172"/>
      <c r="I50" s="175" t="s">
        <v>256</v>
      </c>
      <c r="J50" s="172" t="s">
        <v>135</v>
      </c>
      <c r="K50" s="172"/>
      <c r="L50" s="176">
        <v>1</v>
      </c>
      <c r="M50" s="176">
        <v>3</v>
      </c>
      <c r="N50" s="176">
        <v>3</v>
      </c>
      <c r="O50" s="176">
        <v>1</v>
      </c>
      <c r="P50" s="176">
        <v>3</v>
      </c>
      <c r="Q50" s="176">
        <v>1</v>
      </c>
      <c r="R50" s="176"/>
      <c r="S50" s="214">
        <f t="shared" si="0"/>
        <v>12</v>
      </c>
      <c r="T50" s="176">
        <v>1</v>
      </c>
      <c r="U50" s="176">
        <v>1</v>
      </c>
      <c r="V50" s="177">
        <v>2</v>
      </c>
      <c r="W50" s="177">
        <v>1</v>
      </c>
      <c r="X50" s="207">
        <f t="shared" si="1"/>
        <v>5</v>
      </c>
      <c r="Y50" s="207">
        <f t="shared" si="2"/>
        <v>60</v>
      </c>
      <c r="Z50" s="172"/>
      <c r="AA50" s="172" t="s">
        <v>135</v>
      </c>
      <c r="AB50" s="177"/>
      <c r="AC50" s="177"/>
    </row>
    <row r="51" spans="1:29">
      <c r="A51" s="3" t="s">
        <v>178</v>
      </c>
    </row>
    <row r="52" spans="1:29">
      <c r="A52" s="54" t="s">
        <v>144</v>
      </c>
      <c r="B52" s="253" t="s">
        <v>179</v>
      </c>
      <c r="C52" s="254"/>
      <c r="D52" s="254"/>
      <c r="E52" s="254"/>
      <c r="F52" s="254"/>
      <c r="G52" s="254"/>
      <c r="H52" s="254"/>
      <c r="I52" s="254"/>
      <c r="J52" s="255"/>
      <c r="K52" s="102" t="s">
        <v>146</v>
      </c>
      <c r="L52" s="215"/>
      <c r="M52" s="216"/>
      <c r="N52" s="211"/>
      <c r="O52" s="211"/>
      <c r="P52" s="211"/>
      <c r="Q52" s="211"/>
      <c r="R52" s="211"/>
      <c r="S52" s="212"/>
      <c r="T52" s="106"/>
      <c r="U52" s="106"/>
      <c r="V52" s="98"/>
      <c r="W52" s="100"/>
      <c r="X52" s="108"/>
      <c r="Y52" s="109"/>
      <c r="Z52" s="109"/>
      <c r="AA52" s="217"/>
      <c r="AB52" s="87"/>
      <c r="AC52" s="87"/>
    </row>
    <row r="53" spans="1:29">
      <c r="A53" s="56" t="s">
        <v>147</v>
      </c>
      <c r="B53" s="154" t="s">
        <v>180</v>
      </c>
      <c r="C53" s="58"/>
      <c r="D53" s="58"/>
      <c r="E53" s="34" t="s">
        <v>181</v>
      </c>
      <c r="F53" s="58"/>
      <c r="G53" s="59"/>
      <c r="H53" s="218"/>
      <c r="I53" s="219"/>
      <c r="J53" s="220"/>
      <c r="K53" s="221" t="s">
        <v>150</v>
      </c>
      <c r="L53" s="222"/>
      <c r="M53" s="217"/>
      <c r="N53" s="222"/>
      <c r="O53" s="223"/>
      <c r="P53" s="223"/>
      <c r="Q53" s="223"/>
      <c r="R53" s="223"/>
      <c r="S53" s="224"/>
      <c r="T53" s="117" t="s">
        <v>151</v>
      </c>
      <c r="U53" s="98"/>
      <c r="V53" s="98"/>
      <c r="W53" s="100"/>
      <c r="X53" s="118"/>
      <c r="Y53" s="109"/>
      <c r="Z53" s="109"/>
      <c r="AA53" s="217"/>
      <c r="AB53" s="110" t="s">
        <v>260</v>
      </c>
      <c r="AC53" s="110"/>
    </row>
    <row r="54" spans="1:29">
      <c r="A54" s="66" t="s">
        <v>153</v>
      </c>
      <c r="B54" s="155" t="s">
        <v>184</v>
      </c>
      <c r="C54" s="27"/>
      <c r="D54" s="27"/>
      <c r="E54" s="67" t="s">
        <v>185</v>
      </c>
      <c r="F54" s="27"/>
      <c r="G54" s="63"/>
      <c r="H54" s="110"/>
      <c r="I54" s="106"/>
      <c r="J54" s="225"/>
      <c r="K54" s="221" t="s">
        <v>156</v>
      </c>
      <c r="L54" s="222"/>
      <c r="M54" s="217"/>
      <c r="N54" s="222"/>
      <c r="O54" s="223"/>
      <c r="P54" s="223"/>
      <c r="Q54" s="223"/>
      <c r="R54" s="223"/>
      <c r="S54" s="224"/>
      <c r="T54" s="110" t="s">
        <v>157</v>
      </c>
      <c r="U54" s="98"/>
      <c r="V54" s="98"/>
      <c r="W54" s="100"/>
      <c r="X54" s="124"/>
      <c r="Y54" s="125"/>
      <c r="Z54" s="125"/>
      <c r="AA54" s="223"/>
      <c r="AB54" s="110" t="s">
        <v>260</v>
      </c>
      <c r="AC54" s="110"/>
    </row>
    <row r="55" spans="1:29">
      <c r="A55" s="28"/>
      <c r="B55" s="156" t="s">
        <v>186</v>
      </c>
      <c r="C55" s="39"/>
      <c r="D55" s="43" t="s">
        <v>159</v>
      </c>
      <c r="E55" s="39"/>
      <c r="F55" s="39"/>
      <c r="G55" s="39"/>
      <c r="H55" s="122"/>
      <c r="I55" s="104"/>
      <c r="J55" s="105"/>
      <c r="K55" s="112" t="s">
        <v>160</v>
      </c>
      <c r="L55" s="226"/>
      <c r="M55" s="227"/>
      <c r="N55" s="226"/>
      <c r="O55" s="228"/>
      <c r="P55" s="228"/>
      <c r="Q55" s="228"/>
      <c r="R55" s="228"/>
      <c r="S55" s="229"/>
      <c r="T55" s="110" t="s">
        <v>161</v>
      </c>
      <c r="U55" s="98"/>
      <c r="V55" s="98"/>
      <c r="W55" s="100"/>
      <c r="X55" s="129"/>
      <c r="Y55" s="125"/>
      <c r="Z55" s="125"/>
      <c r="AA55" s="217"/>
      <c r="AB55" s="110" t="s">
        <v>260</v>
      </c>
      <c r="AC55" s="110"/>
    </row>
    <row r="56" spans="1:29">
      <c r="R56" s="209"/>
    </row>
    <row r="57" spans="1:29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</row>
  </sheetData>
  <mergeCells count="18">
    <mergeCell ref="Y4:Y5"/>
    <mergeCell ref="AC4:AC5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Z4:AB4"/>
    <mergeCell ref="B52:J52"/>
    <mergeCell ref="A57:T57"/>
    <mergeCell ref="S4:S5"/>
    <mergeCell ref="T4:W4"/>
    <mergeCell ref="X4:X5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r:id="rId1"/>
  <rowBreaks count="1" manualBreakCount="1">
    <brk id="27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3"/>
  <sheetViews>
    <sheetView topLeftCell="A9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36" t="s">
        <v>164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27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</row>
    <row r="4" spans="1:30" ht="28.5" customHeight="1">
      <c r="A4" s="244" t="s">
        <v>104</v>
      </c>
      <c r="B4" s="244" t="s">
        <v>165</v>
      </c>
      <c r="C4" s="272" t="s">
        <v>106</v>
      </c>
      <c r="D4" s="273"/>
      <c r="E4" s="273"/>
      <c r="F4" s="274"/>
      <c r="G4" s="275" t="s">
        <v>107</v>
      </c>
      <c r="H4" s="275" t="s">
        <v>108</v>
      </c>
      <c r="I4" s="284" t="s">
        <v>109</v>
      </c>
      <c r="J4" s="286" t="s">
        <v>110</v>
      </c>
      <c r="K4" s="287"/>
      <c r="L4" s="288" t="s">
        <v>111</v>
      </c>
      <c r="M4" s="289"/>
      <c r="N4" s="289"/>
      <c r="O4" s="289"/>
      <c r="P4" s="289"/>
      <c r="Q4" s="289"/>
      <c r="R4" s="290"/>
      <c r="S4" s="291" t="s">
        <v>112</v>
      </c>
      <c r="T4" s="293" t="s">
        <v>113</v>
      </c>
      <c r="U4" s="294"/>
      <c r="V4" s="294"/>
      <c r="W4" s="295"/>
      <c r="X4" s="296" t="s">
        <v>114</v>
      </c>
      <c r="Y4" s="283" t="s">
        <v>115</v>
      </c>
      <c r="Z4" s="48" t="s">
        <v>116</v>
      </c>
      <c r="AA4" s="49"/>
      <c r="AB4" s="50"/>
      <c r="AC4" s="241" t="s">
        <v>162</v>
      </c>
    </row>
    <row r="5" spans="1:30" ht="28.5" customHeight="1">
      <c r="A5" s="244"/>
      <c r="B5" s="244"/>
      <c r="C5" s="85" t="s">
        <v>166</v>
      </c>
      <c r="D5" s="85" t="s">
        <v>167</v>
      </c>
      <c r="E5" s="85" t="s">
        <v>168</v>
      </c>
      <c r="F5" s="85" t="s">
        <v>169</v>
      </c>
      <c r="G5" s="276"/>
      <c r="H5" s="276"/>
      <c r="I5" s="285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292"/>
      <c r="T5" s="79" t="s">
        <v>129</v>
      </c>
      <c r="U5" s="79" t="s">
        <v>130</v>
      </c>
      <c r="V5" s="79" t="s">
        <v>131</v>
      </c>
      <c r="W5" s="86" t="s">
        <v>172</v>
      </c>
      <c r="X5" s="297"/>
      <c r="Y5" s="283"/>
      <c r="Z5" s="136" t="s">
        <v>132</v>
      </c>
      <c r="AA5" s="136" t="s">
        <v>133</v>
      </c>
      <c r="AB5" s="136" t="s">
        <v>134</v>
      </c>
      <c r="AC5" s="241"/>
    </row>
    <row r="6" spans="1:30" ht="23.25" customHeight="1">
      <c r="A6" s="13" t="s">
        <v>21</v>
      </c>
      <c r="B6" s="7" t="s">
        <v>16</v>
      </c>
      <c r="C6" s="8"/>
      <c r="D6" s="82" t="s">
        <v>135</v>
      </c>
      <c r="E6" s="8"/>
      <c r="F6" s="8"/>
      <c r="G6" s="82" t="s">
        <v>135</v>
      </c>
      <c r="H6" s="17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7"/>
      <c r="B7" s="7" t="s">
        <v>18</v>
      </c>
      <c r="C7" s="9"/>
      <c r="D7" s="9"/>
      <c r="E7" s="9"/>
      <c r="F7" s="82" t="s">
        <v>135</v>
      </c>
      <c r="G7" s="82" t="s">
        <v>135</v>
      </c>
      <c r="H7" s="17"/>
      <c r="I7" s="51" t="s">
        <v>123</v>
      </c>
      <c r="J7" s="10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52"/>
    </row>
    <row r="8" spans="1:30">
      <c r="A8" s="7"/>
      <c r="B8" s="13" t="s">
        <v>20</v>
      </c>
      <c r="C8" s="6"/>
      <c r="D8" s="6"/>
      <c r="E8" s="6"/>
      <c r="F8" s="82" t="s">
        <v>135</v>
      </c>
      <c r="G8" s="82" t="s">
        <v>135</v>
      </c>
      <c r="H8" s="9"/>
      <c r="I8" s="51" t="s">
        <v>123</v>
      </c>
      <c r="J8" s="9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52"/>
    </row>
    <row r="9" spans="1:30">
      <c r="A9" s="7" t="s">
        <v>23</v>
      </c>
      <c r="B9" s="7" t="s">
        <v>14</v>
      </c>
      <c r="C9" s="9"/>
      <c r="D9" s="9"/>
      <c r="E9" s="9"/>
      <c r="F9" s="82" t="s">
        <v>135</v>
      </c>
      <c r="G9" s="82" t="s">
        <v>135</v>
      </c>
      <c r="H9" s="17"/>
      <c r="I9" s="51" t="s">
        <v>123</v>
      </c>
      <c r="J9" s="10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7"/>
      <c r="B10" s="7" t="s">
        <v>22</v>
      </c>
      <c r="C10" s="9"/>
      <c r="D10" s="9"/>
      <c r="E10" s="9"/>
      <c r="F10" s="82" t="s">
        <v>135</v>
      </c>
      <c r="G10" s="82" t="s">
        <v>135</v>
      </c>
      <c r="H10" s="17"/>
      <c r="I10" s="51" t="s">
        <v>123</v>
      </c>
      <c r="J10" s="1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7"/>
      <c r="B11" s="13" t="s">
        <v>18</v>
      </c>
      <c r="C11" s="9"/>
      <c r="D11" s="9"/>
      <c r="E11" s="9"/>
      <c r="F11" s="82" t="s">
        <v>135</v>
      </c>
      <c r="G11" s="82" t="s">
        <v>135</v>
      </c>
      <c r="H11" s="17"/>
      <c r="I11" s="51" t="s">
        <v>123</v>
      </c>
      <c r="J11" s="10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20</v>
      </c>
      <c r="C12" s="9"/>
      <c r="D12" s="9"/>
      <c r="E12" s="9"/>
      <c r="F12" s="82" t="s">
        <v>135</v>
      </c>
      <c r="G12" s="82" t="s">
        <v>135</v>
      </c>
      <c r="H12" s="17"/>
      <c r="I12" s="51" t="s">
        <v>123</v>
      </c>
      <c r="J12" s="10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 t="s">
        <v>16</v>
      </c>
      <c r="C13" s="13"/>
      <c r="D13" s="82" t="s">
        <v>135</v>
      </c>
      <c r="E13" s="13"/>
      <c r="F13" s="13"/>
      <c r="G13" s="82" t="s">
        <v>135</v>
      </c>
      <c r="H13" s="17"/>
      <c r="I13" s="51" t="s">
        <v>123</v>
      </c>
      <c r="J13" s="10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 t="s">
        <v>24</v>
      </c>
      <c r="B14" s="13" t="s">
        <v>18</v>
      </c>
      <c r="C14" s="13"/>
      <c r="D14" s="13"/>
      <c r="E14" s="13"/>
      <c r="F14" s="82" t="s">
        <v>135</v>
      </c>
      <c r="G14" s="82" t="s">
        <v>135</v>
      </c>
      <c r="H14" s="17"/>
      <c r="I14" s="51" t="s">
        <v>123</v>
      </c>
      <c r="J14" s="10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 t="s">
        <v>20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9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 t="s">
        <v>173</v>
      </c>
      <c r="C16" s="82" t="s">
        <v>135</v>
      </c>
      <c r="D16" s="13"/>
      <c r="E16" s="13"/>
      <c r="F16" s="13"/>
      <c r="G16" s="82" t="s">
        <v>135</v>
      </c>
      <c r="H16" s="17"/>
      <c r="I16" s="51" t="s">
        <v>123</v>
      </c>
      <c r="J16" s="9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 t="s">
        <v>16</v>
      </c>
      <c r="C17" s="13"/>
      <c r="D17" s="82" t="s">
        <v>135</v>
      </c>
      <c r="E17" s="13"/>
      <c r="F17" s="13"/>
      <c r="G17" s="82" t="s">
        <v>135</v>
      </c>
      <c r="H17" s="17"/>
      <c r="I17" s="51" t="s">
        <v>123</v>
      </c>
      <c r="J17" s="9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 t="s">
        <v>26</v>
      </c>
      <c r="B18" s="13" t="s">
        <v>18</v>
      </c>
      <c r="C18" s="13"/>
      <c r="D18" s="13"/>
      <c r="E18" s="13"/>
      <c r="F18" s="82" t="s">
        <v>135</v>
      </c>
      <c r="G18" s="82" t="s">
        <v>135</v>
      </c>
      <c r="H18" s="17"/>
      <c r="I18" s="51" t="s">
        <v>123</v>
      </c>
      <c r="J18" s="9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25</v>
      </c>
      <c r="C19" s="9"/>
      <c r="D19" s="9"/>
      <c r="E19" s="9"/>
      <c r="F19" s="82" t="s">
        <v>135</v>
      </c>
      <c r="G19" s="82" t="s">
        <v>135</v>
      </c>
      <c r="H19" s="17"/>
      <c r="I19" s="51" t="s">
        <v>123</v>
      </c>
      <c r="J19" s="10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 t="s">
        <v>173</v>
      </c>
      <c r="C20" s="82" t="s">
        <v>135</v>
      </c>
      <c r="D20" s="9"/>
      <c r="E20" s="9"/>
      <c r="F20" s="9"/>
      <c r="G20" s="82" t="s">
        <v>135</v>
      </c>
      <c r="H20" s="17"/>
      <c r="I20" s="51" t="s">
        <v>123</v>
      </c>
      <c r="J20" s="10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 t="s">
        <v>29</v>
      </c>
      <c r="C21" s="9"/>
      <c r="D21" s="82" t="s">
        <v>135</v>
      </c>
      <c r="E21" s="9"/>
      <c r="F21" s="9"/>
      <c r="G21" s="82" t="s">
        <v>135</v>
      </c>
      <c r="H21" s="17"/>
      <c r="I21" s="51" t="s">
        <v>123</v>
      </c>
      <c r="J21" s="10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 t="s">
        <v>13</v>
      </c>
      <c r="C22" s="82" t="s">
        <v>135</v>
      </c>
      <c r="D22" s="9"/>
      <c r="E22" s="9"/>
      <c r="F22" s="9"/>
      <c r="G22" s="82" t="s">
        <v>135</v>
      </c>
      <c r="H22" s="17"/>
      <c r="I22" s="51" t="s">
        <v>123</v>
      </c>
      <c r="J22" s="10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31</v>
      </c>
      <c r="C23" s="82" t="s">
        <v>135</v>
      </c>
      <c r="D23" s="9"/>
      <c r="E23" s="9"/>
      <c r="F23" s="9"/>
      <c r="G23" s="82" t="s">
        <v>135</v>
      </c>
      <c r="H23" s="17"/>
      <c r="I23" s="51" t="s">
        <v>123</v>
      </c>
      <c r="J23" s="10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 t="s">
        <v>32</v>
      </c>
      <c r="C24" s="9"/>
      <c r="D24" s="9"/>
      <c r="E24" s="82" t="s">
        <v>135</v>
      </c>
      <c r="F24" s="9"/>
      <c r="G24" s="82" t="s">
        <v>135</v>
      </c>
      <c r="H24" s="17"/>
      <c r="I24" s="51" t="s">
        <v>123</v>
      </c>
      <c r="J24" s="10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 t="s">
        <v>33</v>
      </c>
      <c r="B25" s="7" t="s">
        <v>34</v>
      </c>
      <c r="C25" s="8"/>
      <c r="D25" s="8"/>
      <c r="E25" s="8"/>
      <c r="F25" s="82" t="s">
        <v>135</v>
      </c>
      <c r="G25" s="82" t="s">
        <v>135</v>
      </c>
      <c r="H25" s="17"/>
      <c r="I25" s="51" t="s">
        <v>123</v>
      </c>
      <c r="J25" s="10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 t="s">
        <v>22</v>
      </c>
      <c r="C26" s="6"/>
      <c r="D26" s="6"/>
      <c r="E26" s="6"/>
      <c r="F26" s="82" t="s">
        <v>135</v>
      </c>
      <c r="G26" s="82" t="s">
        <v>135</v>
      </c>
      <c r="H26" s="17"/>
      <c r="I26" s="51" t="s">
        <v>123</v>
      </c>
      <c r="J26" s="10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53" t="s">
        <v>179</v>
      </c>
      <c r="C28" s="254"/>
      <c r="D28" s="254"/>
      <c r="E28" s="254"/>
      <c r="F28" s="254"/>
      <c r="G28" s="254"/>
      <c r="H28" s="254"/>
      <c r="I28" s="254"/>
      <c r="J28" s="255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36" t="s">
        <v>164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27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</row>
    <row r="4" spans="1:30" ht="28.5" customHeight="1">
      <c r="A4" s="244" t="s">
        <v>104</v>
      </c>
      <c r="B4" s="244" t="s">
        <v>165</v>
      </c>
      <c r="C4" s="272" t="s">
        <v>106</v>
      </c>
      <c r="D4" s="273"/>
      <c r="E4" s="273"/>
      <c r="F4" s="274"/>
      <c r="G4" s="275" t="s">
        <v>107</v>
      </c>
      <c r="H4" s="275" t="s">
        <v>108</v>
      </c>
      <c r="I4" s="284" t="s">
        <v>109</v>
      </c>
      <c r="J4" s="286" t="s">
        <v>110</v>
      </c>
      <c r="K4" s="287"/>
      <c r="L4" s="288" t="s">
        <v>111</v>
      </c>
      <c r="M4" s="289"/>
      <c r="N4" s="289"/>
      <c r="O4" s="289"/>
      <c r="P4" s="289"/>
      <c r="Q4" s="289"/>
      <c r="R4" s="290"/>
      <c r="S4" s="291" t="s">
        <v>112</v>
      </c>
      <c r="T4" s="293" t="s">
        <v>113</v>
      </c>
      <c r="U4" s="294"/>
      <c r="V4" s="294"/>
      <c r="W4" s="295"/>
      <c r="X4" s="296" t="s">
        <v>114</v>
      </c>
      <c r="Y4" s="283" t="s">
        <v>115</v>
      </c>
      <c r="Z4" s="48" t="s">
        <v>116</v>
      </c>
      <c r="AA4" s="49"/>
      <c r="AB4" s="50"/>
      <c r="AC4" s="241" t="s">
        <v>162</v>
      </c>
    </row>
    <row r="5" spans="1:30" ht="28.5" customHeight="1">
      <c r="A5" s="244"/>
      <c r="B5" s="244"/>
      <c r="C5" s="85" t="s">
        <v>166</v>
      </c>
      <c r="D5" s="85" t="s">
        <v>167</v>
      </c>
      <c r="E5" s="85" t="s">
        <v>168</v>
      </c>
      <c r="F5" s="85" t="s">
        <v>169</v>
      </c>
      <c r="G5" s="276"/>
      <c r="H5" s="276"/>
      <c r="I5" s="285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292"/>
      <c r="T5" s="79" t="s">
        <v>129</v>
      </c>
      <c r="U5" s="79" t="s">
        <v>130</v>
      </c>
      <c r="V5" s="79" t="s">
        <v>131</v>
      </c>
      <c r="W5" s="86" t="s">
        <v>172</v>
      </c>
      <c r="X5" s="297"/>
      <c r="Y5" s="283"/>
      <c r="Z5" s="136" t="s">
        <v>132</v>
      </c>
      <c r="AA5" s="136" t="s">
        <v>133</v>
      </c>
      <c r="AB5" s="136" t="s">
        <v>134</v>
      </c>
      <c r="AC5" s="241"/>
    </row>
    <row r="6" spans="1:30" ht="23.25" customHeight="1">
      <c r="A6" s="7" t="s">
        <v>33</v>
      </c>
      <c r="B6" s="7" t="s">
        <v>35</v>
      </c>
      <c r="C6" s="8"/>
      <c r="D6" s="8"/>
      <c r="E6" s="8"/>
      <c r="F6" s="82" t="s">
        <v>135</v>
      </c>
      <c r="G6" s="82" t="s">
        <v>135</v>
      </c>
      <c r="H6" s="17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174</v>
      </c>
      <c r="C7" s="9"/>
      <c r="D7" s="9"/>
      <c r="E7" s="9"/>
      <c r="F7" s="82" t="s">
        <v>135</v>
      </c>
      <c r="G7" s="82" t="s">
        <v>135</v>
      </c>
      <c r="H7" s="17"/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52"/>
    </row>
    <row r="8" spans="1:30">
      <c r="A8" s="13"/>
      <c r="B8" s="13" t="s">
        <v>37</v>
      </c>
      <c r="C8" s="6"/>
      <c r="D8" s="6"/>
      <c r="E8" s="6"/>
      <c r="F8" s="82" t="s">
        <v>135</v>
      </c>
      <c r="G8" s="82" t="s">
        <v>135</v>
      </c>
      <c r="H8" s="9"/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52"/>
    </row>
    <row r="9" spans="1:30">
      <c r="A9" s="13"/>
      <c r="B9" s="13" t="s">
        <v>39</v>
      </c>
      <c r="C9" s="9"/>
      <c r="D9" s="9"/>
      <c r="E9" s="9"/>
      <c r="F9" s="82" t="s">
        <v>135</v>
      </c>
      <c r="G9" s="82" t="s">
        <v>135</v>
      </c>
      <c r="H9" s="17"/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 t="s">
        <v>40</v>
      </c>
      <c r="B10" s="13" t="s">
        <v>29</v>
      </c>
      <c r="C10" s="9"/>
      <c r="D10" s="82" t="s">
        <v>135</v>
      </c>
      <c r="E10" s="9"/>
      <c r="F10" s="9"/>
      <c r="G10" s="82" t="s">
        <v>135</v>
      </c>
      <c r="H10" s="17"/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41</v>
      </c>
      <c r="C11" s="9"/>
      <c r="D11" s="9"/>
      <c r="E11" s="9"/>
      <c r="F11" s="82" t="s">
        <v>135</v>
      </c>
      <c r="G11" s="82" t="s">
        <v>135</v>
      </c>
      <c r="H11" s="17"/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18</v>
      </c>
      <c r="C12" s="9"/>
      <c r="D12" s="9"/>
      <c r="E12" s="9"/>
      <c r="F12" s="82" t="s">
        <v>135</v>
      </c>
      <c r="G12" s="82" t="s">
        <v>135</v>
      </c>
      <c r="H12" s="17"/>
      <c r="I12" s="51" t="s">
        <v>123</v>
      </c>
      <c r="J12" s="53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 t="s">
        <v>43</v>
      </c>
      <c r="B13" s="7" t="s">
        <v>45</v>
      </c>
      <c r="C13" s="13"/>
      <c r="D13" s="13"/>
      <c r="E13" s="13"/>
      <c r="F13" s="82" t="s">
        <v>135</v>
      </c>
      <c r="G13" s="82" t="s">
        <v>135</v>
      </c>
      <c r="H13" s="17"/>
      <c r="I13" s="51" t="s">
        <v>123</v>
      </c>
      <c r="J13" s="53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 t="s">
        <v>46</v>
      </c>
      <c r="C14" s="13"/>
      <c r="D14" s="13"/>
      <c r="E14" s="13"/>
      <c r="F14" s="82" t="s">
        <v>135</v>
      </c>
      <c r="G14" s="82" t="s">
        <v>135</v>
      </c>
      <c r="H14" s="17"/>
      <c r="I14" s="51" t="s">
        <v>123</v>
      </c>
      <c r="J14" s="53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 t="s">
        <v>47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53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 t="s">
        <v>48</v>
      </c>
      <c r="B16" s="13" t="s">
        <v>50</v>
      </c>
      <c r="C16" s="13"/>
      <c r="D16" s="82" t="s">
        <v>135</v>
      </c>
      <c r="E16" s="13"/>
      <c r="F16" s="13"/>
      <c r="G16" s="82" t="s">
        <v>135</v>
      </c>
      <c r="H16" s="17"/>
      <c r="I16" s="51" t="s">
        <v>123</v>
      </c>
      <c r="J16" s="53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 t="s">
        <v>51</v>
      </c>
      <c r="C17" s="82" t="s">
        <v>135</v>
      </c>
      <c r="D17" s="13"/>
      <c r="E17" s="13"/>
      <c r="F17" s="13"/>
      <c r="G17" s="82" t="s">
        <v>135</v>
      </c>
      <c r="H17" s="17"/>
      <c r="I17" s="51" t="s">
        <v>123</v>
      </c>
      <c r="J17" s="53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/>
      <c r="B18" s="13" t="s">
        <v>29</v>
      </c>
      <c r="C18" s="13"/>
      <c r="D18" s="82" t="s">
        <v>135</v>
      </c>
      <c r="E18" s="13"/>
      <c r="F18" s="13"/>
      <c r="G18" s="82" t="s">
        <v>135</v>
      </c>
      <c r="H18" s="17"/>
      <c r="I18" s="51" t="s">
        <v>123</v>
      </c>
      <c r="J18" s="53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53</v>
      </c>
      <c r="C19" s="9"/>
      <c r="D19" s="9"/>
      <c r="E19" s="9"/>
      <c r="F19" s="82" t="s">
        <v>135</v>
      </c>
      <c r="G19" s="82" t="s">
        <v>135</v>
      </c>
      <c r="H19" s="17"/>
      <c r="I19" s="51" t="s">
        <v>123</v>
      </c>
      <c r="J19" s="53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 t="s">
        <v>55</v>
      </c>
      <c r="C20" s="9"/>
      <c r="D20" s="9"/>
      <c r="E20" s="9"/>
      <c r="F20" s="82" t="s">
        <v>135</v>
      </c>
      <c r="G20" s="82" t="s">
        <v>135</v>
      </c>
      <c r="H20" s="17"/>
      <c r="I20" s="51" t="s">
        <v>123</v>
      </c>
      <c r="J20" s="53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 t="s">
        <v>56</v>
      </c>
      <c r="B21" s="13" t="s">
        <v>57</v>
      </c>
      <c r="C21" s="9"/>
      <c r="D21" s="9"/>
      <c r="E21" s="82" t="s">
        <v>135</v>
      </c>
      <c r="F21" s="9"/>
      <c r="G21" s="9"/>
      <c r="H21" s="82" t="s">
        <v>135</v>
      </c>
      <c r="I21" s="51" t="s">
        <v>123</v>
      </c>
      <c r="J21" s="53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 t="s">
        <v>59</v>
      </c>
      <c r="C22" s="9"/>
      <c r="D22" s="82" t="s">
        <v>135</v>
      </c>
      <c r="E22" s="9"/>
      <c r="F22" s="9"/>
      <c r="G22" s="9"/>
      <c r="H22" s="82" t="s">
        <v>135</v>
      </c>
      <c r="I22" s="51" t="s">
        <v>123</v>
      </c>
      <c r="J22" s="53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60</v>
      </c>
      <c r="C23" s="9"/>
      <c r="D23" s="9"/>
      <c r="E23" s="9"/>
      <c r="F23" s="82" t="s">
        <v>135</v>
      </c>
      <c r="G23" s="9"/>
      <c r="H23" s="82" t="s">
        <v>135</v>
      </c>
      <c r="I23" s="51" t="s">
        <v>123</v>
      </c>
      <c r="J23" s="53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 t="s">
        <v>62</v>
      </c>
      <c r="C24" s="9"/>
      <c r="D24" s="9"/>
      <c r="E24" s="9"/>
      <c r="F24" s="82" t="s">
        <v>135</v>
      </c>
      <c r="G24" s="9"/>
      <c r="H24" s="82" t="s">
        <v>135</v>
      </c>
      <c r="I24" s="51" t="s">
        <v>123</v>
      </c>
      <c r="J24" s="53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 t="s">
        <v>175</v>
      </c>
      <c r="C25" s="8"/>
      <c r="D25" s="8"/>
      <c r="E25" s="8"/>
      <c r="F25" s="82" t="s">
        <v>135</v>
      </c>
      <c r="G25" s="9"/>
      <c r="H25" s="82" t="s">
        <v>135</v>
      </c>
      <c r="I25" s="51" t="s">
        <v>123</v>
      </c>
      <c r="J25" s="53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 t="s">
        <v>51</v>
      </c>
      <c r="C26" s="82" t="s">
        <v>135</v>
      </c>
      <c r="D26" s="6"/>
      <c r="E26" s="6"/>
      <c r="F26" s="6"/>
      <c r="G26" s="9"/>
      <c r="H26" s="82" t="s">
        <v>135</v>
      </c>
      <c r="I26" s="51" t="s">
        <v>123</v>
      </c>
      <c r="J26" s="53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53" t="s">
        <v>179</v>
      </c>
      <c r="C28" s="254"/>
      <c r="D28" s="254"/>
      <c r="E28" s="254"/>
      <c r="F28" s="254"/>
      <c r="G28" s="254"/>
      <c r="H28" s="254"/>
      <c r="I28" s="254"/>
      <c r="J28" s="255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36" t="s">
        <v>164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27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</row>
    <row r="4" spans="1:30" ht="28.5" customHeight="1">
      <c r="A4" s="244" t="s">
        <v>104</v>
      </c>
      <c r="B4" s="244" t="s">
        <v>165</v>
      </c>
      <c r="C4" s="272" t="s">
        <v>106</v>
      </c>
      <c r="D4" s="273"/>
      <c r="E4" s="273"/>
      <c r="F4" s="274"/>
      <c r="G4" s="275" t="s">
        <v>107</v>
      </c>
      <c r="H4" s="275" t="s">
        <v>108</v>
      </c>
      <c r="I4" s="284" t="s">
        <v>109</v>
      </c>
      <c r="J4" s="286" t="s">
        <v>110</v>
      </c>
      <c r="K4" s="287"/>
      <c r="L4" s="288" t="s">
        <v>111</v>
      </c>
      <c r="M4" s="289"/>
      <c r="N4" s="289"/>
      <c r="O4" s="289"/>
      <c r="P4" s="289"/>
      <c r="Q4" s="289"/>
      <c r="R4" s="290"/>
      <c r="S4" s="291" t="s">
        <v>112</v>
      </c>
      <c r="T4" s="293" t="s">
        <v>113</v>
      </c>
      <c r="U4" s="294"/>
      <c r="V4" s="294"/>
      <c r="W4" s="295"/>
      <c r="X4" s="296" t="s">
        <v>114</v>
      </c>
      <c r="Y4" s="283" t="s">
        <v>115</v>
      </c>
      <c r="Z4" s="48" t="s">
        <v>116</v>
      </c>
      <c r="AA4" s="49"/>
      <c r="AB4" s="50"/>
      <c r="AC4" s="241" t="s">
        <v>162</v>
      </c>
    </row>
    <row r="5" spans="1:30" ht="28.5" customHeight="1">
      <c r="A5" s="244"/>
      <c r="B5" s="244"/>
      <c r="C5" s="85" t="s">
        <v>166</v>
      </c>
      <c r="D5" s="85" t="s">
        <v>167</v>
      </c>
      <c r="E5" s="85" t="s">
        <v>168</v>
      </c>
      <c r="F5" s="85" t="s">
        <v>169</v>
      </c>
      <c r="G5" s="276"/>
      <c r="H5" s="276"/>
      <c r="I5" s="285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292"/>
      <c r="T5" s="79" t="s">
        <v>129</v>
      </c>
      <c r="U5" s="79" t="s">
        <v>130</v>
      </c>
      <c r="V5" s="79" t="s">
        <v>131</v>
      </c>
      <c r="W5" s="86" t="s">
        <v>172</v>
      </c>
      <c r="X5" s="297"/>
      <c r="Y5" s="283"/>
      <c r="Z5" s="136" t="s">
        <v>132</v>
      </c>
      <c r="AA5" s="136" t="s">
        <v>133</v>
      </c>
      <c r="AB5" s="136" t="s">
        <v>134</v>
      </c>
      <c r="AC5" s="241"/>
    </row>
    <row r="6" spans="1:30" ht="23.25" customHeight="1">
      <c r="A6" s="13" t="s">
        <v>56</v>
      </c>
      <c r="B6" s="7" t="s">
        <v>66</v>
      </c>
      <c r="C6" s="8"/>
      <c r="D6" s="8"/>
      <c r="E6" s="8"/>
      <c r="F6" s="82" t="s">
        <v>135</v>
      </c>
      <c r="G6" s="9"/>
      <c r="H6" s="82" t="s">
        <v>135</v>
      </c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67</v>
      </c>
      <c r="C7" s="9"/>
      <c r="D7" s="9"/>
      <c r="E7" s="9"/>
      <c r="F7" s="82" t="s">
        <v>135</v>
      </c>
      <c r="G7" s="9"/>
      <c r="H7" s="82" t="s">
        <v>135</v>
      </c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52"/>
    </row>
    <row r="8" spans="1:30">
      <c r="A8" s="13" t="s">
        <v>68</v>
      </c>
      <c r="B8" s="13" t="s">
        <v>29</v>
      </c>
      <c r="C8" s="6"/>
      <c r="D8" s="82" t="s">
        <v>135</v>
      </c>
      <c r="E8" s="6"/>
      <c r="F8" s="6"/>
      <c r="G8" s="9"/>
      <c r="H8" s="82" t="s">
        <v>135</v>
      </c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52"/>
    </row>
    <row r="9" spans="1:30">
      <c r="A9" s="13"/>
      <c r="B9" s="13" t="s">
        <v>69</v>
      </c>
      <c r="C9" s="82" t="s">
        <v>135</v>
      </c>
      <c r="D9" s="9"/>
      <c r="E9" s="9"/>
      <c r="F9" s="9"/>
      <c r="G9" s="9"/>
      <c r="H9" s="82" t="s">
        <v>135</v>
      </c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/>
      <c r="B10" s="13" t="s">
        <v>60</v>
      </c>
      <c r="C10" s="9"/>
      <c r="D10" s="9"/>
      <c r="E10" s="9"/>
      <c r="F10" s="82" t="s">
        <v>135</v>
      </c>
      <c r="G10" s="9"/>
      <c r="H10" s="82" t="s">
        <v>135</v>
      </c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71</v>
      </c>
      <c r="C11" s="9"/>
      <c r="D11" s="9"/>
      <c r="E11" s="9"/>
      <c r="F11" s="82" t="s">
        <v>135</v>
      </c>
      <c r="G11" s="9"/>
      <c r="H11" s="82" t="s">
        <v>135</v>
      </c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73</v>
      </c>
      <c r="C12" s="9"/>
      <c r="D12" s="9"/>
      <c r="E12" s="9"/>
      <c r="F12" s="82" t="s">
        <v>135</v>
      </c>
      <c r="G12" s="9"/>
      <c r="H12" s="82" t="s">
        <v>135</v>
      </c>
      <c r="I12" s="51" t="s">
        <v>123</v>
      </c>
      <c r="J12" s="53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 t="s">
        <v>139</v>
      </c>
      <c r="C13" s="13"/>
      <c r="D13" s="13"/>
      <c r="E13" s="13"/>
      <c r="F13" s="82" t="s">
        <v>135</v>
      </c>
      <c r="G13" s="9"/>
      <c r="H13" s="82" t="s">
        <v>135</v>
      </c>
      <c r="I13" s="51" t="s">
        <v>123</v>
      </c>
      <c r="J13" s="53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 t="s">
        <v>70</v>
      </c>
      <c r="C14" s="13"/>
      <c r="D14" s="13"/>
      <c r="E14" s="13"/>
      <c r="F14" s="82" t="s">
        <v>135</v>
      </c>
      <c r="G14" s="9"/>
      <c r="H14" s="82" t="s">
        <v>135</v>
      </c>
      <c r="I14" s="51" t="s">
        <v>123</v>
      </c>
      <c r="J14" s="53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 t="s">
        <v>138</v>
      </c>
      <c r="B15" s="13" t="s">
        <v>76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53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 t="s">
        <v>77</v>
      </c>
      <c r="C16" s="13"/>
      <c r="D16" s="13"/>
      <c r="E16" s="13"/>
      <c r="F16" s="82" t="s">
        <v>135</v>
      </c>
      <c r="G16" s="82" t="s">
        <v>135</v>
      </c>
      <c r="H16" s="17"/>
      <c r="I16" s="51" t="s">
        <v>123</v>
      </c>
      <c r="J16" s="53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 t="s">
        <v>78</v>
      </c>
      <c r="B17" s="13" t="s">
        <v>34</v>
      </c>
      <c r="C17" s="13"/>
      <c r="D17" s="13"/>
      <c r="E17" s="13"/>
      <c r="F17" s="82" t="s">
        <v>135</v>
      </c>
      <c r="G17" s="82" t="s">
        <v>135</v>
      </c>
      <c r="H17" s="17"/>
      <c r="I17" s="51" t="s">
        <v>123</v>
      </c>
      <c r="J17" s="53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 t="s">
        <v>81</v>
      </c>
      <c r="B18" s="13" t="s">
        <v>28</v>
      </c>
      <c r="C18" s="82" t="s">
        <v>135</v>
      </c>
      <c r="D18" s="13"/>
      <c r="E18" s="13"/>
      <c r="F18" s="13"/>
      <c r="G18" s="82" t="s">
        <v>135</v>
      </c>
      <c r="H18" s="17"/>
      <c r="I18" s="51" t="s">
        <v>123</v>
      </c>
      <c r="J18" s="53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32</v>
      </c>
      <c r="C19" s="9"/>
      <c r="D19" s="9"/>
      <c r="E19" s="82" t="s">
        <v>135</v>
      </c>
      <c r="F19" s="9"/>
      <c r="G19" s="82" t="s">
        <v>135</v>
      </c>
      <c r="H19" s="17"/>
      <c r="I19" s="51" t="s">
        <v>123</v>
      </c>
      <c r="J19" s="53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 t="s">
        <v>83</v>
      </c>
      <c r="B20" s="13" t="s">
        <v>84</v>
      </c>
      <c r="C20" s="9"/>
      <c r="D20" s="9"/>
      <c r="E20" s="9"/>
      <c r="F20" s="82" t="s">
        <v>135</v>
      </c>
      <c r="G20" s="82" t="s">
        <v>135</v>
      </c>
      <c r="H20" s="17"/>
      <c r="I20" s="51" t="s">
        <v>123</v>
      </c>
      <c r="J20" s="53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 t="s">
        <v>86</v>
      </c>
      <c r="C21" s="9"/>
      <c r="D21" s="9"/>
      <c r="E21" s="9"/>
      <c r="F21" s="82" t="s">
        <v>135</v>
      </c>
      <c r="G21" s="82" t="s">
        <v>135</v>
      </c>
      <c r="H21" s="17"/>
      <c r="I21" s="51" t="s">
        <v>123</v>
      </c>
      <c r="J21" s="53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 t="s">
        <v>87</v>
      </c>
      <c r="B22" s="13" t="s">
        <v>29</v>
      </c>
      <c r="C22" s="9"/>
      <c r="D22" s="82" t="s">
        <v>135</v>
      </c>
      <c r="E22" s="9"/>
      <c r="F22" s="9"/>
      <c r="G22" s="82" t="s">
        <v>135</v>
      </c>
      <c r="H22" s="17"/>
      <c r="I22" s="51" t="s">
        <v>123</v>
      </c>
      <c r="J22" s="53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28</v>
      </c>
      <c r="C23" s="82" t="s">
        <v>135</v>
      </c>
      <c r="D23" s="9"/>
      <c r="E23" s="9"/>
      <c r="F23" s="9"/>
      <c r="G23" s="82" t="s">
        <v>135</v>
      </c>
      <c r="H23" s="17"/>
      <c r="I23" s="51" t="s">
        <v>123</v>
      </c>
      <c r="J23" s="53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9" t="s">
        <v>71</v>
      </c>
      <c r="C24" s="9"/>
      <c r="D24" s="9"/>
      <c r="E24" s="9"/>
      <c r="F24" s="82" t="s">
        <v>135</v>
      </c>
      <c r="G24" s="82" t="s">
        <v>135</v>
      </c>
      <c r="H24" s="17"/>
      <c r="I24" s="51" t="s">
        <v>123</v>
      </c>
      <c r="J24" s="53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 t="s">
        <v>176</v>
      </c>
      <c r="C25" s="8"/>
      <c r="D25" s="8"/>
      <c r="E25" s="8"/>
      <c r="F25" s="82" t="s">
        <v>135</v>
      </c>
      <c r="G25" s="82" t="s">
        <v>135</v>
      </c>
      <c r="H25" s="17"/>
      <c r="I25" s="51" t="s">
        <v>123</v>
      </c>
      <c r="J25" s="53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 t="s">
        <v>89</v>
      </c>
      <c r="B26" s="7" t="s">
        <v>34</v>
      </c>
      <c r="C26" s="6"/>
      <c r="D26" s="6"/>
      <c r="E26" s="6"/>
      <c r="F26" s="82" t="s">
        <v>135</v>
      </c>
      <c r="G26" s="82" t="s">
        <v>135</v>
      </c>
      <c r="H26" s="17"/>
      <c r="I26" s="51" t="s">
        <v>123</v>
      </c>
      <c r="J26" s="53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53" t="s">
        <v>179</v>
      </c>
      <c r="C28" s="254"/>
      <c r="D28" s="254"/>
      <c r="E28" s="254"/>
      <c r="F28" s="254"/>
      <c r="G28" s="254"/>
      <c r="H28" s="254"/>
      <c r="I28" s="254"/>
      <c r="J28" s="255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33"/>
  <sheetViews>
    <sheetView workbookViewId="0">
      <selection activeCell="A6" sqref="A6:K11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36" t="s">
        <v>164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27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</row>
    <row r="4" spans="1:30" ht="28.5" customHeight="1">
      <c r="A4" s="244" t="s">
        <v>104</v>
      </c>
      <c r="B4" s="244" t="s">
        <v>165</v>
      </c>
      <c r="C4" s="272" t="s">
        <v>106</v>
      </c>
      <c r="D4" s="273"/>
      <c r="E4" s="273"/>
      <c r="F4" s="274"/>
      <c r="G4" s="275" t="s">
        <v>107</v>
      </c>
      <c r="H4" s="275" t="s">
        <v>108</v>
      </c>
      <c r="I4" s="284" t="s">
        <v>109</v>
      </c>
      <c r="J4" s="286" t="s">
        <v>110</v>
      </c>
      <c r="K4" s="287"/>
      <c r="L4" s="288" t="s">
        <v>111</v>
      </c>
      <c r="M4" s="289"/>
      <c r="N4" s="289"/>
      <c r="O4" s="289"/>
      <c r="P4" s="289"/>
      <c r="Q4" s="289"/>
      <c r="R4" s="290"/>
      <c r="S4" s="291" t="s">
        <v>112</v>
      </c>
      <c r="T4" s="293" t="s">
        <v>113</v>
      </c>
      <c r="U4" s="294"/>
      <c r="V4" s="294"/>
      <c r="W4" s="295"/>
      <c r="X4" s="296" t="s">
        <v>114</v>
      </c>
      <c r="Y4" s="283" t="s">
        <v>115</v>
      </c>
      <c r="Z4" s="48" t="s">
        <v>116</v>
      </c>
      <c r="AA4" s="49"/>
      <c r="AB4" s="50"/>
      <c r="AC4" s="241" t="s">
        <v>162</v>
      </c>
    </row>
    <row r="5" spans="1:30" ht="28.5" customHeight="1">
      <c r="A5" s="244"/>
      <c r="B5" s="244"/>
      <c r="C5" s="85" t="s">
        <v>166</v>
      </c>
      <c r="D5" s="85" t="s">
        <v>167</v>
      </c>
      <c r="E5" s="85" t="s">
        <v>168</v>
      </c>
      <c r="F5" s="85" t="s">
        <v>169</v>
      </c>
      <c r="G5" s="276"/>
      <c r="H5" s="276"/>
      <c r="I5" s="285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292"/>
      <c r="T5" s="79" t="s">
        <v>129</v>
      </c>
      <c r="U5" s="79" t="s">
        <v>130</v>
      </c>
      <c r="V5" s="79" t="s">
        <v>131</v>
      </c>
      <c r="W5" s="86" t="s">
        <v>172</v>
      </c>
      <c r="X5" s="297"/>
      <c r="Y5" s="283"/>
      <c r="Z5" s="136" t="s">
        <v>132</v>
      </c>
      <c r="AA5" s="136" t="s">
        <v>133</v>
      </c>
      <c r="AB5" s="136" t="s">
        <v>134</v>
      </c>
      <c r="AC5" s="241"/>
    </row>
    <row r="6" spans="1:30" ht="23.25" customHeight="1">
      <c r="A6" s="7" t="s">
        <v>89</v>
      </c>
      <c r="B6" s="7" t="s">
        <v>92</v>
      </c>
      <c r="C6" s="82" t="s">
        <v>135</v>
      </c>
      <c r="D6" s="8"/>
      <c r="E6" s="8"/>
      <c r="F6" s="82"/>
      <c r="G6" s="82" t="s">
        <v>135</v>
      </c>
      <c r="H6" s="82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32</v>
      </c>
      <c r="C7" s="82"/>
      <c r="D7" s="8"/>
      <c r="E7" s="82" t="s">
        <v>135</v>
      </c>
      <c r="F7" s="82"/>
      <c r="G7" s="82" t="s">
        <v>135</v>
      </c>
      <c r="H7" s="82"/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52"/>
    </row>
    <row r="8" spans="1:30">
      <c r="A8" s="13"/>
      <c r="B8" s="13" t="s">
        <v>28</v>
      </c>
      <c r="C8" s="82" t="s">
        <v>135</v>
      </c>
      <c r="D8" s="8"/>
      <c r="E8" s="8"/>
      <c r="F8" s="82"/>
      <c r="G8" s="82" t="s">
        <v>135</v>
      </c>
      <c r="H8" s="82"/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52"/>
    </row>
    <row r="9" spans="1:30">
      <c r="A9" s="13" t="s">
        <v>99</v>
      </c>
      <c r="B9" s="13" t="s">
        <v>177</v>
      </c>
      <c r="C9" s="82" t="s">
        <v>135</v>
      </c>
      <c r="D9" s="8"/>
      <c r="E9" s="8"/>
      <c r="F9" s="82"/>
      <c r="G9" s="82" t="s">
        <v>135</v>
      </c>
      <c r="H9" s="82"/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 t="s">
        <v>142</v>
      </c>
      <c r="B10" s="13" t="s">
        <v>100</v>
      </c>
      <c r="C10" s="82"/>
      <c r="D10" s="82" t="s">
        <v>135</v>
      </c>
      <c r="E10" s="8"/>
      <c r="F10" s="82"/>
      <c r="G10" s="82" t="s">
        <v>135</v>
      </c>
      <c r="H10" s="82"/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101</v>
      </c>
      <c r="C11" s="82"/>
      <c r="D11" s="8"/>
      <c r="E11" s="8"/>
      <c r="F11" s="82" t="s">
        <v>135</v>
      </c>
      <c r="G11" s="82" t="s">
        <v>135</v>
      </c>
      <c r="H11" s="82"/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/>
      <c r="C12" s="9"/>
      <c r="D12" s="9"/>
      <c r="E12" s="9"/>
      <c r="F12" s="9"/>
      <c r="G12" s="9"/>
      <c r="H12" s="17"/>
      <c r="I12" s="10"/>
      <c r="J12" s="10"/>
      <c r="K12" s="10"/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/>
      <c r="C13" s="13"/>
      <c r="D13" s="13"/>
      <c r="E13" s="13"/>
      <c r="F13" s="13"/>
      <c r="G13" s="9"/>
      <c r="H13" s="17"/>
      <c r="I13" s="10"/>
      <c r="J13" s="10"/>
      <c r="K13" s="10"/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/>
      <c r="C14" s="13"/>
      <c r="D14" s="13"/>
      <c r="E14" s="13"/>
      <c r="F14" s="13"/>
      <c r="G14" s="9"/>
      <c r="H14" s="17"/>
      <c r="I14" s="10"/>
      <c r="J14" s="10"/>
      <c r="K14" s="10"/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/>
      <c r="C15" s="13"/>
      <c r="D15" s="13"/>
      <c r="E15" s="13"/>
      <c r="F15" s="13"/>
      <c r="G15" s="9"/>
      <c r="H15" s="17"/>
      <c r="I15" s="9"/>
      <c r="J15" s="9"/>
      <c r="K15" s="9"/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/>
      <c r="C16" s="13"/>
      <c r="D16" s="13"/>
      <c r="E16" s="13"/>
      <c r="F16" s="13"/>
      <c r="G16" s="9"/>
      <c r="H16" s="17"/>
      <c r="I16" s="9"/>
      <c r="J16" s="9"/>
      <c r="K16" s="9"/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/>
      <c r="C17" s="13"/>
      <c r="D17" s="13"/>
      <c r="E17" s="13"/>
      <c r="F17" s="13"/>
      <c r="G17" s="9"/>
      <c r="H17" s="17"/>
      <c r="I17" s="9"/>
      <c r="J17" s="9"/>
      <c r="K17" s="9"/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/>
      <c r="B18" s="13"/>
      <c r="C18" s="13"/>
      <c r="D18" s="13"/>
      <c r="E18" s="13"/>
      <c r="F18" s="13"/>
      <c r="G18" s="9"/>
      <c r="H18" s="17"/>
      <c r="I18" s="9"/>
      <c r="J18" s="9"/>
      <c r="K18" s="9"/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/>
      <c r="C19" s="9"/>
      <c r="D19" s="9"/>
      <c r="E19" s="9"/>
      <c r="F19" s="9"/>
      <c r="G19" s="9"/>
      <c r="H19" s="17"/>
      <c r="I19" s="10"/>
      <c r="J19" s="10"/>
      <c r="K19" s="10"/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/>
      <c r="C20" s="9"/>
      <c r="D20" s="9"/>
      <c r="E20" s="9"/>
      <c r="F20" s="9"/>
      <c r="G20" s="9"/>
      <c r="H20" s="17"/>
      <c r="I20" s="10"/>
      <c r="J20" s="10"/>
      <c r="K20" s="10"/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/>
      <c r="C21" s="9"/>
      <c r="D21" s="9"/>
      <c r="E21" s="9"/>
      <c r="F21" s="9"/>
      <c r="G21" s="9"/>
      <c r="H21" s="17"/>
      <c r="I21" s="10"/>
      <c r="J21" s="10"/>
      <c r="K21" s="10"/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/>
      <c r="C22" s="9"/>
      <c r="D22" s="9"/>
      <c r="E22" s="9"/>
      <c r="F22" s="9"/>
      <c r="G22" s="9"/>
      <c r="H22" s="17"/>
      <c r="I22" s="10"/>
      <c r="J22" s="10"/>
      <c r="K22" s="10"/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/>
      <c r="C23" s="9"/>
      <c r="D23" s="9"/>
      <c r="E23" s="9"/>
      <c r="F23" s="9"/>
      <c r="G23" s="9"/>
      <c r="H23" s="17"/>
      <c r="I23" s="10"/>
      <c r="J23" s="10"/>
      <c r="K23" s="10"/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/>
      <c r="C24" s="9"/>
      <c r="D24" s="9"/>
      <c r="E24" s="9"/>
      <c r="F24" s="9"/>
      <c r="G24" s="9"/>
      <c r="H24" s="17"/>
      <c r="I24" s="10"/>
      <c r="J24" s="10"/>
      <c r="K24" s="10"/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/>
      <c r="C25" s="8"/>
      <c r="D25" s="8"/>
      <c r="E25" s="8"/>
      <c r="F25" s="8"/>
      <c r="G25" s="9"/>
      <c r="H25" s="17"/>
      <c r="I25" s="10"/>
      <c r="J25" s="10"/>
      <c r="K25" s="10"/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/>
      <c r="C26" s="6"/>
      <c r="D26" s="6"/>
      <c r="E26" s="6"/>
      <c r="F26" s="6"/>
      <c r="G26" s="9"/>
      <c r="H26" s="17"/>
      <c r="I26" s="10"/>
      <c r="J26" s="10"/>
      <c r="K26" s="10"/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53" t="s">
        <v>179</v>
      </c>
      <c r="C28" s="254"/>
      <c r="D28" s="254"/>
      <c r="E28" s="254"/>
      <c r="F28" s="254"/>
      <c r="G28" s="254"/>
      <c r="H28" s="254"/>
      <c r="I28" s="254"/>
      <c r="J28" s="255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E1CA-ED99-4B0C-A324-96C3373C0F84}">
  <dimension ref="A1:F45"/>
  <sheetViews>
    <sheetView view="pageBreakPreview" zoomScaleNormal="100" zoomScaleSheetLayoutView="100" workbookViewId="0">
      <selection activeCell="D39" sqref="D39"/>
    </sheetView>
  </sheetViews>
  <sheetFormatPr defaultColWidth="9.109375" defaultRowHeight="25.2"/>
  <cols>
    <col min="1" max="1" width="7.109375" style="162" customWidth="1"/>
    <col min="2" max="2" width="28.44140625" style="162" customWidth="1"/>
    <col min="3" max="3" width="31.109375" style="162" customWidth="1"/>
    <col min="4" max="4" width="8.44140625" style="162" customWidth="1"/>
    <col min="5" max="5" width="14.109375" style="162" customWidth="1"/>
    <col min="6" max="6" width="45" style="157" customWidth="1"/>
    <col min="7" max="16384" width="9.109375" style="195"/>
  </cols>
  <sheetData>
    <row r="1" spans="1:6">
      <c r="A1" s="157"/>
      <c r="B1" s="157"/>
      <c r="C1" s="157"/>
      <c r="D1" s="157"/>
      <c r="E1" s="157"/>
      <c r="F1" s="196" t="s">
        <v>187</v>
      </c>
    </row>
    <row r="2" spans="1:6">
      <c r="A2" s="302" t="s">
        <v>194</v>
      </c>
      <c r="B2" s="302"/>
      <c r="C2" s="302"/>
      <c r="D2" s="302"/>
      <c r="E2" s="302"/>
      <c r="F2" s="302"/>
    </row>
    <row r="3" spans="1:6">
      <c r="A3" s="303" t="s">
        <v>259</v>
      </c>
      <c r="B3" s="303"/>
      <c r="C3" s="303"/>
      <c r="D3" s="303"/>
      <c r="E3" s="303"/>
      <c r="F3" s="303"/>
    </row>
    <row r="4" spans="1:6" s="182" customFormat="1">
      <c r="A4" s="158" t="s">
        <v>188</v>
      </c>
      <c r="B4" s="158" t="s">
        <v>189</v>
      </c>
      <c r="C4" s="158" t="s">
        <v>190</v>
      </c>
      <c r="D4" s="158" t="s">
        <v>191</v>
      </c>
      <c r="E4" s="158" t="s">
        <v>116</v>
      </c>
      <c r="F4" s="158" t="s">
        <v>192</v>
      </c>
    </row>
    <row r="5" spans="1:6" s="182" customFormat="1" ht="43.2">
      <c r="A5" s="160">
        <v>1</v>
      </c>
      <c r="B5" s="183" t="s">
        <v>219</v>
      </c>
      <c r="C5" s="159" t="s">
        <v>54</v>
      </c>
      <c r="D5" s="159">
        <v>45</v>
      </c>
      <c r="E5" s="159" t="s">
        <v>132</v>
      </c>
      <c r="F5" s="200"/>
    </row>
    <row r="6" spans="1:6" s="182" customFormat="1">
      <c r="A6" s="160">
        <v>2</v>
      </c>
      <c r="B6" s="183" t="s">
        <v>68</v>
      </c>
      <c r="C6" s="159" t="s">
        <v>54</v>
      </c>
      <c r="D6" s="159">
        <v>45</v>
      </c>
      <c r="E6" s="159" t="s">
        <v>132</v>
      </c>
      <c r="F6" s="200"/>
    </row>
    <row r="7" spans="1:6" s="185" customFormat="1" ht="43.2">
      <c r="A7" s="159">
        <v>3</v>
      </c>
      <c r="B7" s="184" t="s">
        <v>213</v>
      </c>
      <c r="C7" s="186" t="s">
        <v>10</v>
      </c>
      <c r="D7" s="159">
        <v>35</v>
      </c>
      <c r="E7" s="159" t="s">
        <v>132</v>
      </c>
      <c r="F7" s="201" t="s">
        <v>224</v>
      </c>
    </row>
    <row r="8" spans="1:6" s="185" customFormat="1">
      <c r="A8" s="159">
        <v>4</v>
      </c>
      <c r="B8" s="186" t="s">
        <v>216</v>
      </c>
      <c r="C8" s="159" t="s">
        <v>54</v>
      </c>
      <c r="D8" s="159">
        <v>35</v>
      </c>
      <c r="E8" s="159" t="s">
        <v>132</v>
      </c>
      <c r="F8" s="202"/>
    </row>
    <row r="9" spans="1:6" s="185" customFormat="1">
      <c r="A9" s="300">
        <v>5</v>
      </c>
      <c r="B9" s="304" t="s">
        <v>223</v>
      </c>
      <c r="C9" s="159" t="s">
        <v>19</v>
      </c>
      <c r="D9" s="159">
        <v>35</v>
      </c>
      <c r="E9" s="159" t="s">
        <v>132</v>
      </c>
      <c r="F9" s="202" t="s">
        <v>227</v>
      </c>
    </row>
    <row r="10" spans="1:6" s="185" customFormat="1">
      <c r="A10" s="301"/>
      <c r="B10" s="305"/>
      <c r="C10" s="159" t="s">
        <v>217</v>
      </c>
      <c r="D10" s="159">
        <v>35</v>
      </c>
      <c r="E10" s="159" t="s">
        <v>132</v>
      </c>
      <c r="F10" s="202" t="s">
        <v>237</v>
      </c>
    </row>
    <row r="11" spans="1:6" s="185" customFormat="1" ht="43.2">
      <c r="A11" s="159">
        <v>6</v>
      </c>
      <c r="B11" s="183" t="s">
        <v>219</v>
      </c>
      <c r="C11" s="159" t="s">
        <v>19</v>
      </c>
      <c r="D11" s="159">
        <v>35</v>
      </c>
      <c r="E11" s="159" t="s">
        <v>132</v>
      </c>
      <c r="F11" s="202" t="s">
        <v>227</v>
      </c>
    </row>
    <row r="12" spans="1:6" s="185" customFormat="1">
      <c r="A12" s="159">
        <v>7</v>
      </c>
      <c r="B12" s="183" t="s">
        <v>68</v>
      </c>
      <c r="C12" s="159" t="s">
        <v>19</v>
      </c>
      <c r="D12" s="159">
        <v>35</v>
      </c>
      <c r="E12" s="159" t="s">
        <v>132</v>
      </c>
      <c r="F12" s="202" t="s">
        <v>227</v>
      </c>
    </row>
    <row r="13" spans="1:6" s="185" customFormat="1" ht="43.2">
      <c r="A13" s="159">
        <v>8</v>
      </c>
      <c r="B13" s="184" t="s">
        <v>87</v>
      </c>
      <c r="C13" s="159" t="s">
        <v>88</v>
      </c>
      <c r="D13" s="159">
        <v>35</v>
      </c>
      <c r="E13" s="159" t="s">
        <v>132</v>
      </c>
      <c r="F13" s="201" t="s">
        <v>214</v>
      </c>
    </row>
    <row r="14" spans="1:6" s="185" customFormat="1">
      <c r="A14" s="159">
        <v>9</v>
      </c>
      <c r="B14" s="184" t="s">
        <v>213</v>
      </c>
      <c r="C14" s="159" t="s">
        <v>8</v>
      </c>
      <c r="D14" s="159">
        <v>30</v>
      </c>
      <c r="E14" s="159" t="s">
        <v>132</v>
      </c>
      <c r="F14" s="202" t="s">
        <v>226</v>
      </c>
    </row>
    <row r="15" spans="1:6" s="185" customFormat="1">
      <c r="A15" s="159">
        <v>10</v>
      </c>
      <c r="B15" s="186" t="s">
        <v>216</v>
      </c>
      <c r="C15" s="159" t="s">
        <v>17</v>
      </c>
      <c r="D15" s="159">
        <v>30</v>
      </c>
      <c r="E15" s="159" t="s">
        <v>132</v>
      </c>
      <c r="F15" s="202" t="s">
        <v>225</v>
      </c>
    </row>
    <row r="16" spans="1:6" s="185" customFormat="1">
      <c r="A16" s="159">
        <v>11</v>
      </c>
      <c r="B16" s="186" t="s">
        <v>43</v>
      </c>
      <c r="C16" s="159" t="s">
        <v>44</v>
      </c>
      <c r="D16" s="159">
        <v>30</v>
      </c>
      <c r="E16" s="159" t="s">
        <v>132</v>
      </c>
      <c r="F16" s="202" t="s">
        <v>238</v>
      </c>
    </row>
    <row r="17" spans="1:6" s="185" customFormat="1">
      <c r="A17" s="159">
        <v>12</v>
      </c>
      <c r="B17" s="197" t="s">
        <v>138</v>
      </c>
      <c r="C17" s="159" t="s">
        <v>8</v>
      </c>
      <c r="D17" s="159">
        <v>30</v>
      </c>
      <c r="E17" s="159" t="s">
        <v>132</v>
      </c>
      <c r="F17" s="202" t="s">
        <v>226</v>
      </c>
    </row>
    <row r="18" spans="1:6" s="185" customFormat="1">
      <c r="A18" s="159">
        <v>13</v>
      </c>
      <c r="B18" s="184" t="s">
        <v>78</v>
      </c>
      <c r="C18" s="159" t="s">
        <v>8</v>
      </c>
      <c r="D18" s="159">
        <v>30</v>
      </c>
      <c r="E18" s="159" t="s">
        <v>132</v>
      </c>
      <c r="F18" s="202" t="s">
        <v>226</v>
      </c>
    </row>
    <row r="19" spans="1:6" s="185" customFormat="1">
      <c r="A19" s="159">
        <v>14</v>
      </c>
      <c r="B19" s="184" t="s">
        <v>87</v>
      </c>
      <c r="C19" s="159" t="s">
        <v>19</v>
      </c>
      <c r="D19" s="159">
        <v>30</v>
      </c>
      <c r="E19" s="159" t="s">
        <v>132</v>
      </c>
      <c r="F19" s="202" t="s">
        <v>227</v>
      </c>
    </row>
    <row r="20" spans="1:6" s="185" customFormat="1">
      <c r="A20" s="159">
        <v>15</v>
      </c>
      <c r="B20" s="184" t="s">
        <v>89</v>
      </c>
      <c r="C20" s="161" t="s">
        <v>8</v>
      </c>
      <c r="D20" s="159">
        <v>30</v>
      </c>
      <c r="E20" s="159" t="s">
        <v>132</v>
      </c>
      <c r="F20" s="202" t="s">
        <v>226</v>
      </c>
    </row>
    <row r="21" spans="1:6" s="185" customFormat="1">
      <c r="A21" s="159">
        <v>16</v>
      </c>
      <c r="B21" s="184" t="s">
        <v>93</v>
      </c>
      <c r="C21" s="161" t="s">
        <v>8</v>
      </c>
      <c r="D21" s="159">
        <v>30</v>
      </c>
      <c r="E21" s="159" t="s">
        <v>132</v>
      </c>
      <c r="F21" s="202" t="s">
        <v>226</v>
      </c>
    </row>
    <row r="22" spans="1:6" s="185" customFormat="1">
      <c r="A22" s="159">
        <v>17</v>
      </c>
      <c r="B22" s="184" t="s">
        <v>96</v>
      </c>
      <c r="C22" s="159" t="s">
        <v>199</v>
      </c>
      <c r="D22" s="159">
        <v>30</v>
      </c>
      <c r="E22" s="159" t="s">
        <v>132</v>
      </c>
      <c r="F22" s="202" t="s">
        <v>228</v>
      </c>
    </row>
    <row r="23" spans="1:6" s="185" customFormat="1">
      <c r="A23" s="300">
        <v>18</v>
      </c>
      <c r="B23" s="298" t="s">
        <v>204</v>
      </c>
      <c r="C23" s="159" t="s">
        <v>17</v>
      </c>
      <c r="D23" s="159">
        <v>25</v>
      </c>
      <c r="E23" s="159" t="s">
        <v>132</v>
      </c>
      <c r="F23" s="202" t="s">
        <v>239</v>
      </c>
    </row>
    <row r="24" spans="1:6" s="185" customFormat="1">
      <c r="A24" s="301"/>
      <c r="B24" s="299"/>
      <c r="C24" s="159" t="s">
        <v>8</v>
      </c>
      <c r="D24" s="159">
        <v>25</v>
      </c>
      <c r="E24" s="159" t="s">
        <v>132</v>
      </c>
      <c r="F24" s="202" t="s">
        <v>226</v>
      </c>
    </row>
    <row r="25" spans="1:6" s="185" customFormat="1">
      <c r="A25" s="159">
        <v>19</v>
      </c>
      <c r="B25" s="184" t="s">
        <v>197</v>
      </c>
      <c r="C25" s="159" t="s">
        <v>199</v>
      </c>
      <c r="D25" s="159">
        <v>25</v>
      </c>
      <c r="E25" s="159" t="s">
        <v>132</v>
      </c>
      <c r="F25" s="202"/>
    </row>
    <row r="26" spans="1:6" s="185" customFormat="1">
      <c r="A26" s="159">
        <v>20</v>
      </c>
      <c r="B26" s="186" t="s">
        <v>216</v>
      </c>
      <c r="C26" s="159" t="s">
        <v>19</v>
      </c>
      <c r="D26" s="159">
        <v>24</v>
      </c>
      <c r="E26" s="159" t="s">
        <v>132</v>
      </c>
      <c r="F26" s="202" t="s">
        <v>227</v>
      </c>
    </row>
    <row r="27" spans="1:6" s="185" customFormat="1">
      <c r="A27" s="300">
        <v>21</v>
      </c>
      <c r="B27" s="306" t="s">
        <v>219</v>
      </c>
      <c r="C27" s="171" t="s">
        <v>61</v>
      </c>
      <c r="D27" s="159">
        <v>21</v>
      </c>
      <c r="E27" s="159" t="s">
        <v>132</v>
      </c>
      <c r="F27" s="202"/>
    </row>
    <row r="28" spans="1:6" s="185" customFormat="1">
      <c r="A28" s="309"/>
      <c r="B28" s="307"/>
      <c r="C28" s="171" t="s">
        <v>63</v>
      </c>
      <c r="D28" s="159">
        <v>21</v>
      </c>
      <c r="E28" s="159" t="s">
        <v>132</v>
      </c>
      <c r="F28" s="202"/>
    </row>
    <row r="29" spans="1:6" s="185" customFormat="1">
      <c r="A29" s="301"/>
      <c r="B29" s="308"/>
      <c r="C29" s="171" t="s">
        <v>64</v>
      </c>
      <c r="D29" s="159">
        <v>21</v>
      </c>
      <c r="E29" s="159" t="s">
        <v>132</v>
      </c>
      <c r="F29" s="202"/>
    </row>
    <row r="30" spans="1:6" s="185" customFormat="1">
      <c r="A30" s="159">
        <v>22</v>
      </c>
      <c r="B30" s="183" t="s">
        <v>68</v>
      </c>
      <c r="C30" s="159" t="s">
        <v>72</v>
      </c>
      <c r="D30" s="159">
        <v>21</v>
      </c>
      <c r="E30" s="159" t="s">
        <v>132</v>
      </c>
      <c r="F30" s="202"/>
    </row>
    <row r="31" spans="1:6" s="185" customFormat="1">
      <c r="A31" s="159">
        <v>23</v>
      </c>
      <c r="B31" s="186" t="s">
        <v>204</v>
      </c>
      <c r="C31" s="159" t="s">
        <v>19</v>
      </c>
      <c r="D31" s="159">
        <v>20</v>
      </c>
      <c r="E31" s="159" t="s">
        <v>132</v>
      </c>
      <c r="F31" s="202" t="s">
        <v>227</v>
      </c>
    </row>
    <row r="32" spans="1:6" s="185" customFormat="1">
      <c r="A32" s="159">
        <v>24</v>
      </c>
      <c r="B32" s="184" t="s">
        <v>213</v>
      </c>
      <c r="C32" s="159" t="s">
        <v>5</v>
      </c>
      <c r="D32" s="159">
        <v>18</v>
      </c>
      <c r="E32" s="159" t="s">
        <v>132</v>
      </c>
      <c r="F32" s="202" t="s">
        <v>229</v>
      </c>
    </row>
    <row r="33" spans="1:6" s="185" customFormat="1">
      <c r="A33" s="159">
        <v>25</v>
      </c>
      <c r="B33" s="197" t="s">
        <v>138</v>
      </c>
      <c r="C33" s="159" t="s">
        <v>5</v>
      </c>
      <c r="D33" s="159">
        <v>18</v>
      </c>
      <c r="E33" s="159" t="s">
        <v>132</v>
      </c>
      <c r="F33" s="202" t="s">
        <v>229</v>
      </c>
    </row>
    <row r="34" spans="1:6" s="185" customFormat="1">
      <c r="A34" s="300">
        <v>26</v>
      </c>
      <c r="B34" s="298" t="s">
        <v>78</v>
      </c>
      <c r="C34" s="159" t="s">
        <v>5</v>
      </c>
      <c r="D34" s="159">
        <v>18</v>
      </c>
      <c r="E34" s="159" t="s">
        <v>132</v>
      </c>
      <c r="F34" s="202" t="s">
        <v>229</v>
      </c>
    </row>
    <row r="35" spans="1:6" s="185" customFormat="1">
      <c r="A35" s="301"/>
      <c r="B35" s="299"/>
      <c r="C35" s="159" t="s">
        <v>80</v>
      </c>
      <c r="D35" s="159">
        <v>18</v>
      </c>
      <c r="E35" s="159" t="s">
        <v>132</v>
      </c>
      <c r="F35" s="202" t="s">
        <v>240</v>
      </c>
    </row>
    <row r="36" spans="1:6" s="185" customFormat="1">
      <c r="A36" s="198">
        <v>27</v>
      </c>
      <c r="B36" s="199" t="s">
        <v>89</v>
      </c>
      <c r="C36" s="159" t="s">
        <v>91</v>
      </c>
      <c r="D36" s="159">
        <v>18</v>
      </c>
      <c r="E36" s="159" t="s">
        <v>132</v>
      </c>
      <c r="F36" s="202" t="s">
        <v>229</v>
      </c>
    </row>
    <row r="37" spans="1:6" s="185" customFormat="1">
      <c r="A37" s="300">
        <v>28</v>
      </c>
      <c r="B37" s="298" t="s">
        <v>93</v>
      </c>
      <c r="C37" s="159" t="s">
        <v>94</v>
      </c>
      <c r="D37" s="159">
        <v>18</v>
      </c>
      <c r="E37" s="159" t="s">
        <v>132</v>
      </c>
      <c r="F37" s="202" t="s">
        <v>240</v>
      </c>
    </row>
    <row r="38" spans="1:6" s="185" customFormat="1">
      <c r="A38" s="301"/>
      <c r="B38" s="299"/>
      <c r="C38" s="159" t="s">
        <v>5</v>
      </c>
      <c r="D38" s="159">
        <v>18</v>
      </c>
      <c r="E38" s="159" t="s">
        <v>132</v>
      </c>
      <c r="F38" s="202" t="s">
        <v>229</v>
      </c>
    </row>
    <row r="39" spans="1:6" s="185" customFormat="1">
      <c r="A39" s="159">
        <v>29</v>
      </c>
      <c r="B39" s="186" t="s">
        <v>204</v>
      </c>
      <c r="C39" s="159" t="s">
        <v>5</v>
      </c>
      <c r="D39" s="159">
        <v>15</v>
      </c>
      <c r="E39" s="159" t="s">
        <v>132</v>
      </c>
      <c r="F39" s="202" t="s">
        <v>229</v>
      </c>
    </row>
    <row r="40" spans="1:6" s="185" customFormat="1">
      <c r="A40" s="352"/>
      <c r="B40" s="353"/>
      <c r="C40" s="352"/>
      <c r="D40" s="352"/>
      <c r="E40" s="352"/>
      <c r="F40" s="354"/>
    </row>
    <row r="41" spans="1:6" s="185" customFormat="1">
      <c r="A41" s="352"/>
      <c r="B41" s="348" t="s">
        <v>261</v>
      </c>
      <c r="C41" s="349" t="s">
        <v>260</v>
      </c>
      <c r="D41" s="352"/>
      <c r="E41" s="352"/>
      <c r="F41" s="354"/>
    </row>
    <row r="42" spans="1:6" s="185" customFormat="1">
      <c r="A42" s="352"/>
      <c r="B42" s="349" t="s">
        <v>262</v>
      </c>
      <c r="C42" s="349" t="s">
        <v>260</v>
      </c>
      <c r="D42" s="352"/>
      <c r="E42" s="352"/>
      <c r="F42" s="354"/>
    </row>
    <row r="43" spans="1:6" s="185" customFormat="1">
      <c r="A43" s="352"/>
      <c r="B43" s="349" t="s">
        <v>263</v>
      </c>
      <c r="C43" s="349" t="s">
        <v>260</v>
      </c>
      <c r="D43" s="352"/>
      <c r="E43" s="352"/>
      <c r="F43" s="354"/>
    </row>
    <row r="44" spans="1:6">
      <c r="A44" s="355"/>
      <c r="B44" s="355"/>
      <c r="C44" s="355"/>
      <c r="D44" s="355"/>
      <c r="E44" s="355"/>
      <c r="F44" s="356"/>
    </row>
    <row r="45" spans="1:6">
      <c r="A45" s="355"/>
      <c r="B45" s="355"/>
      <c r="C45" s="355"/>
      <c r="D45" s="355"/>
      <c r="E45" s="355"/>
      <c r="F45" s="356"/>
    </row>
  </sheetData>
  <mergeCells count="12">
    <mergeCell ref="B37:B38"/>
    <mergeCell ref="A37:A38"/>
    <mergeCell ref="A2:F2"/>
    <mergeCell ref="A3:F3"/>
    <mergeCell ref="B9:B10"/>
    <mergeCell ref="A9:A10"/>
    <mergeCell ref="B23:B24"/>
    <mergeCell ref="B27:B29"/>
    <mergeCell ref="B34:B35"/>
    <mergeCell ref="A34:A35"/>
    <mergeCell ref="A23:A24"/>
    <mergeCell ref="A27:A29"/>
  </mergeCells>
  <pageMargins left="0.94488188976377996" right="0.55118110236220497" top="0.15748031496063" bottom="0.15748031496063" header="0.118110236220472" footer="0.118110236220472"/>
  <pageSetup paperSize="9" scale="95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9"/>
  <sheetViews>
    <sheetView tabSelected="1" view="pageBreakPreview" zoomScaleNormal="100" zoomScaleSheetLayoutView="100" workbookViewId="0">
      <selection activeCell="D50" sqref="D50"/>
    </sheetView>
  </sheetViews>
  <sheetFormatPr defaultColWidth="9.109375" defaultRowHeight="25.2"/>
  <cols>
    <col min="1" max="1" width="7.109375" style="91" customWidth="1"/>
    <col min="2" max="2" width="27.6640625" style="74" bestFit="1" customWidth="1"/>
    <col min="3" max="3" width="34.88671875" style="74" customWidth="1"/>
    <col min="4" max="4" width="8.44140625" style="91" customWidth="1"/>
    <col min="5" max="5" width="15.33203125" style="91" customWidth="1"/>
    <col min="6" max="6" width="39.109375" style="72" customWidth="1"/>
    <col min="7" max="16384" width="9.109375" style="72"/>
  </cols>
  <sheetData>
    <row r="1" spans="1:6">
      <c r="A1" s="205"/>
      <c r="B1" s="143"/>
      <c r="C1" s="137"/>
      <c r="D1" s="138"/>
      <c r="E1" s="138"/>
      <c r="F1" s="139" t="s">
        <v>187</v>
      </c>
    </row>
    <row r="2" spans="1:6">
      <c r="A2" s="313" t="s">
        <v>193</v>
      </c>
      <c r="B2" s="313"/>
      <c r="C2" s="313"/>
      <c r="D2" s="313"/>
      <c r="E2" s="313"/>
      <c r="F2" s="313"/>
    </row>
    <row r="3" spans="1:6">
      <c r="A3" s="314" t="s">
        <v>259</v>
      </c>
      <c r="B3" s="314"/>
      <c r="C3" s="314"/>
      <c r="D3" s="314"/>
      <c r="E3" s="314"/>
      <c r="F3" s="314"/>
    </row>
    <row r="4" spans="1:6" s="73" customFormat="1">
      <c r="A4" s="140" t="s">
        <v>188</v>
      </c>
      <c r="B4" s="140" t="s">
        <v>189</v>
      </c>
      <c r="C4" s="140" t="s">
        <v>190</v>
      </c>
      <c r="D4" s="140" t="s">
        <v>191</v>
      </c>
      <c r="E4" s="140" t="s">
        <v>116</v>
      </c>
      <c r="F4" s="141" t="s">
        <v>192</v>
      </c>
    </row>
    <row r="5" spans="1:6" s="73" customFormat="1">
      <c r="A5" s="318">
        <v>1</v>
      </c>
      <c r="B5" s="310" t="s">
        <v>142</v>
      </c>
      <c r="C5" s="142" t="s">
        <v>257</v>
      </c>
      <c r="D5" s="142">
        <v>84</v>
      </c>
      <c r="E5" s="142" t="s">
        <v>134</v>
      </c>
      <c r="F5" s="204" t="s">
        <v>258</v>
      </c>
    </row>
    <row r="6" spans="1:6" s="73" customFormat="1">
      <c r="A6" s="319"/>
      <c r="B6" s="311"/>
      <c r="C6" s="142" t="s">
        <v>254</v>
      </c>
      <c r="D6" s="142">
        <v>72</v>
      </c>
      <c r="E6" s="142" t="s">
        <v>133</v>
      </c>
      <c r="F6" s="164" t="s">
        <v>242</v>
      </c>
    </row>
    <row r="7" spans="1:6" s="187" customFormat="1">
      <c r="A7" s="142">
        <v>2</v>
      </c>
      <c r="B7" s="142" t="s">
        <v>43</v>
      </c>
      <c r="C7" s="142" t="s">
        <v>45</v>
      </c>
      <c r="D7" s="142">
        <v>63</v>
      </c>
      <c r="E7" s="142" t="s">
        <v>133</v>
      </c>
      <c r="F7" s="163" t="s">
        <v>215</v>
      </c>
    </row>
    <row r="8" spans="1:6" s="187" customFormat="1" ht="43.2">
      <c r="A8" s="188">
        <v>3</v>
      </c>
      <c r="B8" s="188" t="s">
        <v>96</v>
      </c>
      <c r="C8" s="142" t="s">
        <v>230</v>
      </c>
      <c r="D8" s="142">
        <v>63</v>
      </c>
      <c r="E8" s="142" t="s">
        <v>133</v>
      </c>
      <c r="F8" s="164" t="s">
        <v>241</v>
      </c>
    </row>
    <row r="9" spans="1:6" s="187" customFormat="1">
      <c r="A9" s="188">
        <v>4</v>
      </c>
      <c r="B9" s="188" t="s">
        <v>255</v>
      </c>
      <c r="C9" s="188" t="s">
        <v>29</v>
      </c>
      <c r="D9" s="142">
        <v>60</v>
      </c>
      <c r="E9" s="142" t="s">
        <v>133</v>
      </c>
      <c r="F9" s="164" t="s">
        <v>242</v>
      </c>
    </row>
    <row r="10" spans="1:6" s="192" customFormat="1">
      <c r="A10" s="310">
        <v>5</v>
      </c>
      <c r="B10" s="315" t="s">
        <v>219</v>
      </c>
      <c r="C10" s="191" t="s">
        <v>232</v>
      </c>
      <c r="D10" s="191">
        <v>55</v>
      </c>
      <c r="E10" s="191" t="s">
        <v>133</v>
      </c>
      <c r="F10" s="164" t="s">
        <v>242</v>
      </c>
    </row>
    <row r="11" spans="1:6" s="187" customFormat="1">
      <c r="A11" s="312"/>
      <c r="B11" s="316"/>
      <c r="C11" s="142" t="s">
        <v>60</v>
      </c>
      <c r="D11" s="142">
        <v>55</v>
      </c>
      <c r="E11" s="142" t="s">
        <v>133</v>
      </c>
      <c r="F11" s="163" t="s">
        <v>215</v>
      </c>
    </row>
    <row r="12" spans="1:6" s="187" customFormat="1">
      <c r="A12" s="311"/>
      <c r="B12" s="317"/>
      <c r="C12" s="142" t="s">
        <v>218</v>
      </c>
      <c r="D12" s="142">
        <v>55</v>
      </c>
      <c r="E12" s="142" t="s">
        <v>133</v>
      </c>
      <c r="F12" s="163" t="s">
        <v>215</v>
      </c>
    </row>
    <row r="13" spans="1:6" s="187" customFormat="1">
      <c r="A13" s="310">
        <v>6</v>
      </c>
      <c r="B13" s="310" t="s">
        <v>68</v>
      </c>
      <c r="C13" s="142" t="s">
        <v>205</v>
      </c>
      <c r="D13" s="142">
        <v>55</v>
      </c>
      <c r="E13" s="142" t="s">
        <v>133</v>
      </c>
      <c r="F13" s="164" t="s">
        <v>242</v>
      </c>
    </row>
    <row r="14" spans="1:6" s="187" customFormat="1" ht="43.2">
      <c r="A14" s="311"/>
      <c r="B14" s="311"/>
      <c r="C14" s="190" t="s">
        <v>220</v>
      </c>
      <c r="D14" s="142">
        <v>55</v>
      </c>
      <c r="E14" s="142" t="s">
        <v>133</v>
      </c>
      <c r="F14" s="163" t="s">
        <v>215</v>
      </c>
    </row>
    <row r="15" spans="1:6" s="187" customFormat="1" ht="43.2">
      <c r="A15" s="310">
        <v>7</v>
      </c>
      <c r="B15" s="310" t="s">
        <v>216</v>
      </c>
      <c r="C15" s="142" t="s">
        <v>203</v>
      </c>
      <c r="D15" s="142">
        <v>50</v>
      </c>
      <c r="E15" s="142" t="s">
        <v>133</v>
      </c>
      <c r="F15" s="164" t="s">
        <v>243</v>
      </c>
    </row>
    <row r="16" spans="1:6" s="187" customFormat="1">
      <c r="A16" s="311"/>
      <c r="B16" s="311"/>
      <c r="C16" s="142" t="s">
        <v>205</v>
      </c>
      <c r="D16" s="142">
        <v>50</v>
      </c>
      <c r="E16" s="142" t="s">
        <v>133</v>
      </c>
      <c r="F16" s="164" t="s">
        <v>242</v>
      </c>
    </row>
    <row r="17" spans="1:6" s="187" customFormat="1">
      <c r="A17" s="188">
        <v>8</v>
      </c>
      <c r="B17" s="188" t="s">
        <v>231</v>
      </c>
      <c r="C17" s="142" t="s">
        <v>205</v>
      </c>
      <c r="D17" s="142">
        <v>50</v>
      </c>
      <c r="E17" s="142" t="s">
        <v>133</v>
      </c>
      <c r="F17" s="164" t="s">
        <v>242</v>
      </c>
    </row>
    <row r="18" spans="1:6" s="187" customFormat="1">
      <c r="A18" s="310">
        <v>9</v>
      </c>
      <c r="B18" s="310" t="s">
        <v>87</v>
      </c>
      <c r="C18" s="142" t="s">
        <v>205</v>
      </c>
      <c r="D18" s="142">
        <v>50</v>
      </c>
      <c r="E18" s="142" t="s">
        <v>133</v>
      </c>
      <c r="F18" s="164" t="s">
        <v>242</v>
      </c>
    </row>
    <row r="19" spans="1:6" s="187" customFormat="1" ht="43.2">
      <c r="A19" s="311"/>
      <c r="B19" s="311"/>
      <c r="C19" s="142" t="s">
        <v>71</v>
      </c>
      <c r="D19" s="142">
        <v>50</v>
      </c>
      <c r="E19" s="142" t="s">
        <v>133</v>
      </c>
      <c r="F19" s="164" t="s">
        <v>214</v>
      </c>
    </row>
    <row r="20" spans="1:6" s="187" customFormat="1">
      <c r="A20" s="188">
        <v>10</v>
      </c>
      <c r="B20" s="188" t="s">
        <v>96</v>
      </c>
      <c r="C20" s="142" t="s">
        <v>98</v>
      </c>
      <c r="D20" s="142">
        <v>50</v>
      </c>
      <c r="E20" s="142" t="s">
        <v>133</v>
      </c>
      <c r="F20" s="163" t="s">
        <v>236</v>
      </c>
    </row>
    <row r="21" spans="1:6" s="187" customFormat="1" ht="43.2">
      <c r="A21" s="310">
        <v>11</v>
      </c>
      <c r="B21" s="310" t="s">
        <v>213</v>
      </c>
      <c r="C21" s="142" t="s">
        <v>7</v>
      </c>
      <c r="D21" s="142">
        <v>45</v>
      </c>
      <c r="E21" s="142" t="s">
        <v>132</v>
      </c>
      <c r="F21" s="193" t="s">
        <v>244</v>
      </c>
    </row>
    <row r="22" spans="1:6" s="187" customFormat="1">
      <c r="A22" s="311"/>
      <c r="B22" s="311"/>
      <c r="C22" s="142" t="s">
        <v>9</v>
      </c>
      <c r="D22" s="142">
        <v>45</v>
      </c>
      <c r="E22" s="142" t="s">
        <v>132</v>
      </c>
      <c r="F22" s="163" t="s">
        <v>215</v>
      </c>
    </row>
    <row r="23" spans="1:6" s="187" customFormat="1">
      <c r="A23" s="310">
        <v>12</v>
      </c>
      <c r="B23" s="310" t="s">
        <v>204</v>
      </c>
      <c r="C23" s="142" t="s">
        <v>14</v>
      </c>
      <c r="D23" s="142">
        <v>45</v>
      </c>
      <c r="E23" s="142" t="s">
        <v>132</v>
      </c>
      <c r="F23" s="194" t="s">
        <v>245</v>
      </c>
    </row>
    <row r="24" spans="1:6" s="187" customFormat="1" ht="43.2">
      <c r="A24" s="311"/>
      <c r="B24" s="311"/>
      <c r="C24" s="142" t="s">
        <v>203</v>
      </c>
      <c r="D24" s="142">
        <v>45</v>
      </c>
      <c r="E24" s="142" t="s">
        <v>132</v>
      </c>
      <c r="F24" s="164" t="s">
        <v>243</v>
      </c>
    </row>
    <row r="25" spans="1:6" s="187" customFormat="1" ht="43.2">
      <c r="A25" s="188">
        <v>13</v>
      </c>
      <c r="B25" s="188" t="s">
        <v>221</v>
      </c>
      <c r="C25" s="142" t="s">
        <v>222</v>
      </c>
      <c r="D25" s="142">
        <v>45</v>
      </c>
      <c r="E25" s="142" t="s">
        <v>132</v>
      </c>
      <c r="F25" s="193" t="s">
        <v>244</v>
      </c>
    </row>
    <row r="26" spans="1:6" s="187" customFormat="1" ht="43.2">
      <c r="A26" s="188">
        <v>14</v>
      </c>
      <c r="B26" s="188" t="s">
        <v>89</v>
      </c>
      <c r="C26" s="142" t="s">
        <v>34</v>
      </c>
      <c r="D26" s="142">
        <v>45</v>
      </c>
      <c r="E26" s="142" t="s">
        <v>132</v>
      </c>
      <c r="F26" s="164" t="s">
        <v>246</v>
      </c>
    </row>
    <row r="27" spans="1:6" s="187" customFormat="1">
      <c r="A27" s="188">
        <v>15</v>
      </c>
      <c r="B27" s="188" t="s">
        <v>93</v>
      </c>
      <c r="C27" s="142" t="s">
        <v>95</v>
      </c>
      <c r="D27" s="142">
        <v>45</v>
      </c>
      <c r="E27" s="142" t="s">
        <v>132</v>
      </c>
      <c r="F27" s="163" t="s">
        <v>215</v>
      </c>
    </row>
    <row r="28" spans="1:6" s="187" customFormat="1">
      <c r="A28" s="188">
        <v>16</v>
      </c>
      <c r="B28" s="188" t="s">
        <v>233</v>
      </c>
      <c r="C28" s="142" t="s">
        <v>98</v>
      </c>
      <c r="D28" s="142">
        <v>45</v>
      </c>
      <c r="E28" s="142" t="s">
        <v>132</v>
      </c>
      <c r="F28" s="163" t="s">
        <v>247</v>
      </c>
    </row>
    <row r="29" spans="1:6" s="187" customFormat="1" ht="43.2">
      <c r="A29" s="188">
        <v>17</v>
      </c>
      <c r="B29" s="189" t="s">
        <v>219</v>
      </c>
      <c r="C29" s="142" t="s">
        <v>51</v>
      </c>
      <c r="D29" s="142">
        <v>44</v>
      </c>
      <c r="E29" s="142" t="s">
        <v>132</v>
      </c>
      <c r="F29" s="164" t="s">
        <v>234</v>
      </c>
    </row>
    <row r="30" spans="1:6" s="187" customFormat="1" ht="43.2">
      <c r="A30" s="188">
        <v>18</v>
      </c>
      <c r="B30" s="188" t="s">
        <v>68</v>
      </c>
      <c r="C30" s="142" t="s">
        <v>69</v>
      </c>
      <c r="D30" s="142">
        <v>44</v>
      </c>
      <c r="E30" s="142" t="s">
        <v>132</v>
      </c>
      <c r="F30" s="164" t="s">
        <v>249</v>
      </c>
    </row>
    <row r="31" spans="1:6" s="187" customFormat="1" ht="43.2">
      <c r="A31" s="310">
        <v>19</v>
      </c>
      <c r="B31" s="310" t="s">
        <v>213</v>
      </c>
      <c r="C31" s="142" t="s">
        <v>11</v>
      </c>
      <c r="D31" s="142">
        <v>40</v>
      </c>
      <c r="E31" s="142" t="s">
        <v>132</v>
      </c>
      <c r="F31" s="164" t="s">
        <v>234</v>
      </c>
    </row>
    <row r="32" spans="1:6" s="187" customFormat="1" ht="43.2">
      <c r="A32" s="311"/>
      <c r="B32" s="311"/>
      <c r="C32" s="142" t="s">
        <v>12</v>
      </c>
      <c r="D32" s="142">
        <v>40</v>
      </c>
      <c r="E32" s="142" t="s">
        <v>132</v>
      </c>
      <c r="F32" s="164" t="s">
        <v>234</v>
      </c>
    </row>
    <row r="33" spans="1:6" s="187" customFormat="1">
      <c r="A33" s="188">
        <v>20</v>
      </c>
      <c r="B33" s="188" t="s">
        <v>204</v>
      </c>
      <c r="C33" s="142" t="s">
        <v>16</v>
      </c>
      <c r="D33" s="142">
        <v>40</v>
      </c>
      <c r="E33" s="142" t="s">
        <v>132</v>
      </c>
      <c r="F33" s="164" t="s">
        <v>248</v>
      </c>
    </row>
    <row r="34" spans="1:6" s="187" customFormat="1">
      <c r="A34" s="188">
        <v>21</v>
      </c>
      <c r="B34" s="188" t="s">
        <v>216</v>
      </c>
      <c r="C34" s="142" t="s">
        <v>202</v>
      </c>
      <c r="D34" s="142">
        <v>40</v>
      </c>
      <c r="E34" s="142" t="s">
        <v>132</v>
      </c>
      <c r="F34" s="164" t="s">
        <v>248</v>
      </c>
    </row>
    <row r="35" spans="1:6" s="187" customFormat="1">
      <c r="A35" s="188">
        <v>22</v>
      </c>
      <c r="B35" s="142" t="s">
        <v>43</v>
      </c>
      <c r="C35" s="142" t="s">
        <v>46</v>
      </c>
      <c r="D35" s="142">
        <v>40</v>
      </c>
      <c r="E35" s="142" t="s">
        <v>132</v>
      </c>
      <c r="F35" s="163" t="s">
        <v>215</v>
      </c>
    </row>
    <row r="36" spans="1:6" s="187" customFormat="1" ht="43.2">
      <c r="A36" s="188">
        <v>23</v>
      </c>
      <c r="B36" s="188" t="s">
        <v>231</v>
      </c>
      <c r="C36" s="142" t="s">
        <v>51</v>
      </c>
      <c r="D36" s="142">
        <v>40</v>
      </c>
      <c r="E36" s="142" t="s">
        <v>132</v>
      </c>
      <c r="F36" s="164" t="s">
        <v>234</v>
      </c>
    </row>
    <row r="37" spans="1:6" s="187" customFormat="1">
      <c r="A37" s="188">
        <v>24</v>
      </c>
      <c r="B37" s="188" t="s">
        <v>78</v>
      </c>
      <c r="C37" s="142" t="s">
        <v>222</v>
      </c>
      <c r="D37" s="142">
        <v>40</v>
      </c>
      <c r="E37" s="142" t="s">
        <v>132</v>
      </c>
      <c r="F37" s="163" t="s">
        <v>215</v>
      </c>
    </row>
    <row r="38" spans="1:6" s="187" customFormat="1" ht="43.2">
      <c r="A38" s="188">
        <v>25</v>
      </c>
      <c r="B38" s="188" t="s">
        <v>87</v>
      </c>
      <c r="C38" s="142" t="s">
        <v>28</v>
      </c>
      <c r="D38" s="142">
        <v>40</v>
      </c>
      <c r="E38" s="142" t="s">
        <v>132</v>
      </c>
      <c r="F38" s="164" t="s">
        <v>249</v>
      </c>
    </row>
    <row r="39" spans="1:6" s="187" customFormat="1" ht="43.2">
      <c r="A39" s="310">
        <v>26</v>
      </c>
      <c r="B39" s="310" t="s">
        <v>93</v>
      </c>
      <c r="C39" s="142" t="s">
        <v>222</v>
      </c>
      <c r="D39" s="142">
        <v>40</v>
      </c>
      <c r="E39" s="142" t="s">
        <v>132</v>
      </c>
      <c r="F39" s="193" t="s">
        <v>244</v>
      </c>
    </row>
    <row r="40" spans="1:6" s="187" customFormat="1" ht="43.2">
      <c r="A40" s="312"/>
      <c r="B40" s="312"/>
      <c r="C40" s="142" t="s">
        <v>51</v>
      </c>
      <c r="D40" s="142">
        <v>40</v>
      </c>
      <c r="E40" s="142" t="s">
        <v>132</v>
      </c>
      <c r="F40" s="164" t="s">
        <v>234</v>
      </c>
    </row>
    <row r="41" spans="1:6" s="187" customFormat="1">
      <c r="A41" s="311"/>
      <c r="B41" s="311"/>
      <c r="C41" s="142" t="s">
        <v>32</v>
      </c>
      <c r="D41" s="142">
        <v>40</v>
      </c>
      <c r="E41" s="142" t="s">
        <v>132</v>
      </c>
      <c r="F41" s="163" t="s">
        <v>235</v>
      </c>
    </row>
    <row r="42" spans="1:6" s="187" customFormat="1" ht="43.2">
      <c r="A42" s="310">
        <v>27</v>
      </c>
      <c r="B42" s="310" t="s">
        <v>89</v>
      </c>
      <c r="C42" s="142" t="s">
        <v>92</v>
      </c>
      <c r="D42" s="142">
        <v>36</v>
      </c>
      <c r="E42" s="142" t="s">
        <v>132</v>
      </c>
      <c r="F42" s="164" t="s">
        <v>234</v>
      </c>
    </row>
    <row r="43" spans="1:6" s="187" customFormat="1">
      <c r="A43" s="311"/>
      <c r="B43" s="311"/>
      <c r="C43" s="142" t="s">
        <v>32</v>
      </c>
      <c r="D43" s="142">
        <v>36</v>
      </c>
      <c r="E43" s="142" t="s">
        <v>132</v>
      </c>
      <c r="F43" s="163" t="s">
        <v>235</v>
      </c>
    </row>
    <row r="44" spans="1:6" s="187" customFormat="1">
      <c r="A44" s="142">
        <v>28</v>
      </c>
      <c r="B44" s="142" t="s">
        <v>197</v>
      </c>
      <c r="C44" s="142" t="s">
        <v>200</v>
      </c>
      <c r="D44" s="142">
        <v>36</v>
      </c>
      <c r="E44" s="142" t="s">
        <v>132</v>
      </c>
      <c r="F44" s="163"/>
    </row>
    <row r="45" spans="1:6" s="187" customFormat="1">
      <c r="A45" s="346"/>
      <c r="B45" s="346"/>
      <c r="C45" s="346"/>
      <c r="D45" s="346"/>
      <c r="E45" s="346"/>
      <c r="F45" s="347"/>
    </row>
    <row r="46" spans="1:6" s="187" customFormat="1">
      <c r="A46" s="346"/>
      <c r="B46" s="348" t="s">
        <v>261</v>
      </c>
      <c r="C46" s="349" t="s">
        <v>260</v>
      </c>
      <c r="D46" s="346"/>
      <c r="E46" s="346"/>
      <c r="F46" s="347"/>
    </row>
    <row r="47" spans="1:6" s="187" customFormat="1">
      <c r="A47" s="346"/>
      <c r="B47" s="349" t="s">
        <v>262</v>
      </c>
      <c r="C47" s="349" t="s">
        <v>260</v>
      </c>
      <c r="D47" s="346"/>
      <c r="E47" s="346"/>
      <c r="F47" s="347"/>
    </row>
    <row r="48" spans="1:6" s="187" customFormat="1">
      <c r="A48" s="346"/>
      <c r="B48" s="349" t="s">
        <v>263</v>
      </c>
      <c r="C48" s="349" t="s">
        <v>260</v>
      </c>
      <c r="D48" s="346"/>
      <c r="E48" s="346"/>
      <c r="F48" s="347"/>
    </row>
    <row r="49" spans="4:6">
      <c r="D49" s="350"/>
      <c r="E49" s="350"/>
      <c r="F49" s="351"/>
    </row>
  </sheetData>
  <mergeCells count="22">
    <mergeCell ref="A2:F2"/>
    <mergeCell ref="A3:F3"/>
    <mergeCell ref="B10:B12"/>
    <mergeCell ref="A10:A12"/>
    <mergeCell ref="B13:B14"/>
    <mergeCell ref="A13:A14"/>
    <mergeCell ref="A5:A6"/>
    <mergeCell ref="B5:B6"/>
    <mergeCell ref="A15:A16"/>
    <mergeCell ref="B15:B16"/>
    <mergeCell ref="A18:A19"/>
    <mergeCell ref="B18:B19"/>
    <mergeCell ref="A21:A22"/>
    <mergeCell ref="B21:B22"/>
    <mergeCell ref="B42:B43"/>
    <mergeCell ref="A42:A43"/>
    <mergeCell ref="A23:A24"/>
    <mergeCell ref="B23:B24"/>
    <mergeCell ref="A31:A32"/>
    <mergeCell ref="B31:B32"/>
    <mergeCell ref="A39:A41"/>
    <mergeCell ref="B39:B41"/>
  </mergeCells>
  <phoneticPr fontId="19" type="noConversion"/>
  <pageMargins left="0.94488188976377996" right="0.55118110236220497" top="0.15748031496063" bottom="0.15748031496063" header="0.118110236220472" footer="0.118110236220472"/>
  <pageSetup paperSize="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13</vt:i4>
      </vt:variant>
    </vt:vector>
  </HeadingPairs>
  <TitlesOfParts>
    <vt:vector size="25" baseType="lpstr">
      <vt:lpstr>ตารางวิเคราะห์กระบวนการ</vt:lpstr>
      <vt:lpstr>Input_1</vt:lpstr>
      <vt:lpstr>Input_2</vt:lpstr>
      <vt:lpstr>Input_3</vt:lpstr>
      <vt:lpstr>Input_4</vt:lpstr>
      <vt:lpstr>Output_1</vt:lpstr>
      <vt:lpstr>Output_2</vt:lpstr>
      <vt:lpstr>Output_3</vt:lpstr>
      <vt:lpstr>Output_4</vt:lpstr>
      <vt:lpstr>Output_5</vt:lpstr>
      <vt:lpstr>จัดลำดับ Input</vt:lpstr>
      <vt:lpstr>จัดลำดับ Output</vt:lpstr>
      <vt:lpstr>Input_1!Print_Area</vt:lpstr>
      <vt:lpstr>Input_2!Print_Area</vt:lpstr>
      <vt:lpstr>Input_3!Print_Area</vt:lpstr>
      <vt:lpstr>Input_4!Print_Area</vt:lpstr>
      <vt:lpstr>Output_1!Print_Area</vt:lpstr>
      <vt:lpstr>'จัดลำดับ Input'!Print_Area</vt:lpstr>
      <vt:lpstr>'จัดลำดับ Output'!Print_Area</vt:lpstr>
      <vt:lpstr>ตารางวิเคราะห์กระบวนการ!Print_Area</vt:lpstr>
      <vt:lpstr>Input_1!Print_Titles</vt:lpstr>
      <vt:lpstr>Output_1!Print_Titles</vt:lpstr>
      <vt:lpstr>'จัดลำดับ Input'!Print_Titles</vt:lpstr>
      <vt:lpstr>'จัดลำดับ Output'!Print_Titles</vt:lpstr>
      <vt:lpstr>ตารางวิเคราะห์กระบวนการ!Print_Titles</vt:lpstr>
    </vt:vector>
  </TitlesOfParts>
  <Manager/>
  <Company>MORAKOT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</dc:creator>
  <cp:keywords/>
  <dc:description/>
  <cp:lastModifiedBy>1938</cp:lastModifiedBy>
  <cp:revision/>
  <cp:lastPrinted>2024-10-09T13:24:29Z</cp:lastPrinted>
  <dcterms:created xsi:type="dcterms:W3CDTF">2007-10-26T10:10:43Z</dcterms:created>
  <dcterms:modified xsi:type="dcterms:W3CDTF">2024-10-09T13:25:37Z</dcterms:modified>
  <cp:category/>
  <cp:contentStatus/>
</cp:coreProperties>
</file>